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s documents\Programmes JS\"/>
    </mc:Choice>
  </mc:AlternateContent>
  <xr:revisionPtr revIDLastSave="0" documentId="8_{7EB3FA88-0F38-409E-BA47-DAE4133F42E2}" xr6:coauthVersionLast="37" xr6:coauthVersionMax="37" xr10:uidLastSave="{00000000-0000-0000-0000-000000000000}"/>
  <bookViews>
    <workbookView xWindow="1872" yWindow="0" windowWidth="22104" windowHeight="9648" xr2:uid="{56C2D767-8EDE-4FAF-84F1-ABB17D9CBB94}"/>
  </bookViews>
  <sheets>
    <sheet name="Feuil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H2" i="1"/>
  <c r="G2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2" i="1"/>
  <c r="E3" i="1"/>
  <c r="E7" i="1"/>
  <c r="E11" i="1"/>
  <c r="E15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2" i="1"/>
  <c r="B3" i="1"/>
  <c r="B4" i="1" s="1"/>
  <c r="B6" i="1" s="1"/>
  <c r="I150" i="1" l="1"/>
  <c r="I146" i="1"/>
  <c r="I142" i="1"/>
  <c r="I138" i="1"/>
  <c r="I134" i="1"/>
  <c r="I130" i="1"/>
  <c r="I126" i="1"/>
  <c r="I122" i="1"/>
  <c r="I118" i="1"/>
  <c r="I114" i="1"/>
  <c r="I110" i="1"/>
  <c r="I106" i="1"/>
  <c r="I102" i="1"/>
  <c r="I98" i="1"/>
  <c r="I94" i="1"/>
  <c r="I90" i="1"/>
  <c r="I86" i="1"/>
  <c r="I82" i="1"/>
  <c r="I78" i="1"/>
  <c r="I74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" i="1"/>
  <c r="I2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I5" i="1"/>
  <c r="I152" i="1"/>
  <c r="I148" i="1"/>
  <c r="I144" i="1"/>
  <c r="I140" i="1"/>
  <c r="I136" i="1"/>
  <c r="I132" i="1"/>
  <c r="I128" i="1"/>
  <c r="I124" i="1"/>
  <c r="I120" i="1"/>
  <c r="I116" i="1"/>
  <c r="I112" i="1"/>
  <c r="I108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8" i="1"/>
  <c r="I4" i="1"/>
  <c r="I151" i="1"/>
  <c r="I147" i="1"/>
  <c r="I143" i="1"/>
  <c r="I139" i="1"/>
  <c r="I135" i="1"/>
  <c r="I131" i="1"/>
  <c r="I127" i="1"/>
  <c r="I123" i="1"/>
  <c r="I119" i="1"/>
  <c r="I115" i="1"/>
  <c r="I111" i="1"/>
  <c r="I107" i="1"/>
  <c r="I103" i="1"/>
  <c r="I99" i="1"/>
  <c r="I95" i="1"/>
  <c r="I91" i="1"/>
  <c r="I87" i="1"/>
  <c r="I83" i="1"/>
  <c r="I79" i="1"/>
  <c r="I75" i="1"/>
  <c r="I71" i="1"/>
  <c r="I67" i="1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I11" i="1"/>
  <c r="I7" i="1"/>
  <c r="I3" i="1"/>
  <c r="E150" i="1"/>
  <c r="E146" i="1"/>
  <c r="E142" i="1"/>
  <c r="E138" i="1"/>
  <c r="E134" i="1"/>
  <c r="E130" i="1"/>
  <c r="E126" i="1"/>
  <c r="E122" i="1"/>
  <c r="E118" i="1"/>
  <c r="E114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6" i="1"/>
  <c r="E17" i="1"/>
  <c r="E13" i="1"/>
  <c r="E9" i="1"/>
  <c r="E5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E4" i="1"/>
</calcChain>
</file>

<file path=xl/sharedStrings.xml><?xml version="1.0" encoding="utf-8"?>
<sst xmlns="http://schemas.openxmlformats.org/spreadsheetml/2006/main" count="12" uniqueCount="11">
  <si>
    <t>fréquence</t>
  </si>
  <si>
    <t>t</t>
  </si>
  <si>
    <t>onde</t>
  </si>
  <si>
    <t>déformation</t>
  </si>
  <si>
    <t>periode</t>
  </si>
  <si>
    <t>transition</t>
  </si>
  <si>
    <t>n° période</t>
  </si>
  <si>
    <t>t corrigé</t>
  </si>
  <si>
    <t>grande période</t>
  </si>
  <si>
    <t>petite période</t>
  </si>
  <si>
    <t>Delta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</si>
</sst>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Feuil1!$E$1</c:f>
              <c:strCache>
                <c:ptCount val="1"/>
                <c:pt idx="0">
                  <c:v>n° période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Feuil1!$D$2:$D$153</c:f>
              <c:numCache>
                <c:formatCode>General</c:formatCode>
                <c:ptCount val="152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  <c:pt idx="76">
                  <c:v>3.04</c:v>
                </c:pt>
                <c:pt idx="77">
                  <c:v>3.08</c:v>
                </c:pt>
                <c:pt idx="78">
                  <c:v>3.12</c:v>
                </c:pt>
                <c:pt idx="79">
                  <c:v>3.16</c:v>
                </c:pt>
                <c:pt idx="80">
                  <c:v>3.2</c:v>
                </c:pt>
                <c:pt idx="81">
                  <c:v>3.24</c:v>
                </c:pt>
                <c:pt idx="82">
                  <c:v>3.28</c:v>
                </c:pt>
                <c:pt idx="83">
                  <c:v>3.32</c:v>
                </c:pt>
                <c:pt idx="84">
                  <c:v>3.36</c:v>
                </c:pt>
                <c:pt idx="85">
                  <c:v>3.4</c:v>
                </c:pt>
                <c:pt idx="86">
                  <c:v>3.44</c:v>
                </c:pt>
                <c:pt idx="87">
                  <c:v>3.48</c:v>
                </c:pt>
                <c:pt idx="88">
                  <c:v>3.52</c:v>
                </c:pt>
                <c:pt idx="89">
                  <c:v>3.56</c:v>
                </c:pt>
                <c:pt idx="90">
                  <c:v>3.6</c:v>
                </c:pt>
                <c:pt idx="91">
                  <c:v>3.64</c:v>
                </c:pt>
                <c:pt idx="92">
                  <c:v>3.68</c:v>
                </c:pt>
                <c:pt idx="93">
                  <c:v>3.72</c:v>
                </c:pt>
                <c:pt idx="94">
                  <c:v>3.76</c:v>
                </c:pt>
                <c:pt idx="95">
                  <c:v>3.8</c:v>
                </c:pt>
                <c:pt idx="96">
                  <c:v>3.84</c:v>
                </c:pt>
                <c:pt idx="97">
                  <c:v>3.88</c:v>
                </c:pt>
                <c:pt idx="98">
                  <c:v>3.92</c:v>
                </c:pt>
                <c:pt idx="99">
                  <c:v>3.96</c:v>
                </c:pt>
                <c:pt idx="100">
                  <c:v>4</c:v>
                </c:pt>
                <c:pt idx="101">
                  <c:v>4.04</c:v>
                </c:pt>
                <c:pt idx="102">
                  <c:v>4.08</c:v>
                </c:pt>
                <c:pt idx="103">
                  <c:v>4.12</c:v>
                </c:pt>
                <c:pt idx="104">
                  <c:v>4.16</c:v>
                </c:pt>
                <c:pt idx="105">
                  <c:v>4.2</c:v>
                </c:pt>
                <c:pt idx="106">
                  <c:v>4.24</c:v>
                </c:pt>
                <c:pt idx="107">
                  <c:v>4.28</c:v>
                </c:pt>
                <c:pt idx="108">
                  <c:v>4.32</c:v>
                </c:pt>
                <c:pt idx="109">
                  <c:v>4.3600000000000003</c:v>
                </c:pt>
                <c:pt idx="110">
                  <c:v>4.4000000000000004</c:v>
                </c:pt>
                <c:pt idx="111">
                  <c:v>4.4400000000000004</c:v>
                </c:pt>
                <c:pt idx="112">
                  <c:v>4.4800000000000004</c:v>
                </c:pt>
                <c:pt idx="113">
                  <c:v>4.5199999999999996</c:v>
                </c:pt>
                <c:pt idx="114">
                  <c:v>4.5599999999999996</c:v>
                </c:pt>
                <c:pt idx="115">
                  <c:v>4.5999999999999996</c:v>
                </c:pt>
                <c:pt idx="116">
                  <c:v>4.6399999999999997</c:v>
                </c:pt>
                <c:pt idx="117">
                  <c:v>4.68</c:v>
                </c:pt>
                <c:pt idx="118">
                  <c:v>4.72</c:v>
                </c:pt>
                <c:pt idx="119">
                  <c:v>4.76</c:v>
                </c:pt>
                <c:pt idx="120">
                  <c:v>4.8</c:v>
                </c:pt>
                <c:pt idx="121">
                  <c:v>4.84</c:v>
                </c:pt>
                <c:pt idx="122">
                  <c:v>4.88</c:v>
                </c:pt>
                <c:pt idx="123">
                  <c:v>4.92</c:v>
                </c:pt>
                <c:pt idx="124">
                  <c:v>4.96</c:v>
                </c:pt>
                <c:pt idx="125">
                  <c:v>5</c:v>
                </c:pt>
                <c:pt idx="126">
                  <c:v>5.04</c:v>
                </c:pt>
                <c:pt idx="127">
                  <c:v>5.08</c:v>
                </c:pt>
                <c:pt idx="128">
                  <c:v>5.12</c:v>
                </c:pt>
                <c:pt idx="129">
                  <c:v>5.16</c:v>
                </c:pt>
                <c:pt idx="130">
                  <c:v>5.2</c:v>
                </c:pt>
                <c:pt idx="131">
                  <c:v>5.24</c:v>
                </c:pt>
                <c:pt idx="132">
                  <c:v>5.28</c:v>
                </c:pt>
                <c:pt idx="133">
                  <c:v>5.32</c:v>
                </c:pt>
                <c:pt idx="134">
                  <c:v>5.36</c:v>
                </c:pt>
                <c:pt idx="135">
                  <c:v>5.4</c:v>
                </c:pt>
                <c:pt idx="136">
                  <c:v>5.44</c:v>
                </c:pt>
                <c:pt idx="137">
                  <c:v>5.48</c:v>
                </c:pt>
                <c:pt idx="138">
                  <c:v>5.52</c:v>
                </c:pt>
                <c:pt idx="139">
                  <c:v>5.56</c:v>
                </c:pt>
                <c:pt idx="140">
                  <c:v>5.6</c:v>
                </c:pt>
                <c:pt idx="141">
                  <c:v>5.64</c:v>
                </c:pt>
                <c:pt idx="142">
                  <c:v>5.68</c:v>
                </c:pt>
                <c:pt idx="143">
                  <c:v>5.72</c:v>
                </c:pt>
                <c:pt idx="144">
                  <c:v>5.76</c:v>
                </c:pt>
                <c:pt idx="145">
                  <c:v>5.8</c:v>
                </c:pt>
                <c:pt idx="146">
                  <c:v>5.84</c:v>
                </c:pt>
                <c:pt idx="147">
                  <c:v>5.88</c:v>
                </c:pt>
                <c:pt idx="148">
                  <c:v>5.92</c:v>
                </c:pt>
                <c:pt idx="149">
                  <c:v>5.96</c:v>
                </c:pt>
                <c:pt idx="150">
                  <c:v>6</c:v>
                </c:pt>
              </c:numCache>
            </c:numRef>
          </c:xVal>
          <c:yVal>
            <c:numRef>
              <c:f>Feuil1!$E$2:$E$153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16-40DF-8EAE-D9EC3E8BD5E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Feuil1!$D$2:$D$152</c:f>
              <c:numCache>
                <c:formatCode>General</c:formatCode>
                <c:ptCount val="151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  <c:pt idx="76">
                  <c:v>3.04</c:v>
                </c:pt>
                <c:pt idx="77">
                  <c:v>3.08</c:v>
                </c:pt>
                <c:pt idx="78">
                  <c:v>3.12</c:v>
                </c:pt>
                <c:pt idx="79">
                  <c:v>3.16</c:v>
                </c:pt>
                <c:pt idx="80">
                  <c:v>3.2</c:v>
                </c:pt>
                <c:pt idx="81">
                  <c:v>3.24</c:v>
                </c:pt>
                <c:pt idx="82">
                  <c:v>3.28</c:v>
                </c:pt>
                <c:pt idx="83">
                  <c:v>3.32</c:v>
                </c:pt>
                <c:pt idx="84">
                  <c:v>3.36</c:v>
                </c:pt>
                <c:pt idx="85">
                  <c:v>3.4</c:v>
                </c:pt>
                <c:pt idx="86">
                  <c:v>3.44</c:v>
                </c:pt>
                <c:pt idx="87">
                  <c:v>3.48</c:v>
                </c:pt>
                <c:pt idx="88">
                  <c:v>3.52</c:v>
                </c:pt>
                <c:pt idx="89">
                  <c:v>3.56</c:v>
                </c:pt>
                <c:pt idx="90">
                  <c:v>3.6</c:v>
                </c:pt>
                <c:pt idx="91">
                  <c:v>3.64</c:v>
                </c:pt>
                <c:pt idx="92">
                  <c:v>3.68</c:v>
                </c:pt>
                <c:pt idx="93">
                  <c:v>3.72</c:v>
                </c:pt>
                <c:pt idx="94">
                  <c:v>3.76</c:v>
                </c:pt>
                <c:pt idx="95">
                  <c:v>3.8</c:v>
                </c:pt>
                <c:pt idx="96">
                  <c:v>3.84</c:v>
                </c:pt>
                <c:pt idx="97">
                  <c:v>3.88</c:v>
                </c:pt>
                <c:pt idx="98">
                  <c:v>3.92</c:v>
                </c:pt>
                <c:pt idx="99">
                  <c:v>3.96</c:v>
                </c:pt>
                <c:pt idx="100">
                  <c:v>4</c:v>
                </c:pt>
                <c:pt idx="101">
                  <c:v>4.04</c:v>
                </c:pt>
                <c:pt idx="102">
                  <c:v>4.08</c:v>
                </c:pt>
                <c:pt idx="103">
                  <c:v>4.12</c:v>
                </c:pt>
                <c:pt idx="104">
                  <c:v>4.16</c:v>
                </c:pt>
                <c:pt idx="105">
                  <c:v>4.2</c:v>
                </c:pt>
                <c:pt idx="106">
                  <c:v>4.24</c:v>
                </c:pt>
                <c:pt idx="107">
                  <c:v>4.28</c:v>
                </c:pt>
                <c:pt idx="108">
                  <c:v>4.32</c:v>
                </c:pt>
                <c:pt idx="109">
                  <c:v>4.3600000000000003</c:v>
                </c:pt>
                <c:pt idx="110">
                  <c:v>4.4000000000000004</c:v>
                </c:pt>
                <c:pt idx="111">
                  <c:v>4.4400000000000004</c:v>
                </c:pt>
                <c:pt idx="112">
                  <c:v>4.4800000000000004</c:v>
                </c:pt>
                <c:pt idx="113">
                  <c:v>4.5199999999999996</c:v>
                </c:pt>
                <c:pt idx="114">
                  <c:v>4.5599999999999996</c:v>
                </c:pt>
                <c:pt idx="115">
                  <c:v>4.5999999999999996</c:v>
                </c:pt>
                <c:pt idx="116">
                  <c:v>4.6399999999999997</c:v>
                </c:pt>
                <c:pt idx="117">
                  <c:v>4.68</c:v>
                </c:pt>
                <c:pt idx="118">
                  <c:v>4.72</c:v>
                </c:pt>
                <c:pt idx="119">
                  <c:v>4.76</c:v>
                </c:pt>
                <c:pt idx="120">
                  <c:v>4.8</c:v>
                </c:pt>
                <c:pt idx="121">
                  <c:v>4.84</c:v>
                </c:pt>
                <c:pt idx="122">
                  <c:v>4.88</c:v>
                </c:pt>
                <c:pt idx="123">
                  <c:v>4.92</c:v>
                </c:pt>
                <c:pt idx="124">
                  <c:v>4.96</c:v>
                </c:pt>
                <c:pt idx="125">
                  <c:v>5</c:v>
                </c:pt>
                <c:pt idx="126">
                  <c:v>5.04</c:v>
                </c:pt>
                <c:pt idx="127">
                  <c:v>5.08</c:v>
                </c:pt>
                <c:pt idx="128">
                  <c:v>5.12</c:v>
                </c:pt>
                <c:pt idx="129">
                  <c:v>5.16</c:v>
                </c:pt>
                <c:pt idx="130">
                  <c:v>5.2</c:v>
                </c:pt>
                <c:pt idx="131">
                  <c:v>5.24</c:v>
                </c:pt>
                <c:pt idx="132">
                  <c:v>5.28</c:v>
                </c:pt>
                <c:pt idx="133">
                  <c:v>5.32</c:v>
                </c:pt>
                <c:pt idx="134">
                  <c:v>5.36</c:v>
                </c:pt>
                <c:pt idx="135">
                  <c:v>5.4</c:v>
                </c:pt>
                <c:pt idx="136">
                  <c:v>5.44</c:v>
                </c:pt>
                <c:pt idx="137">
                  <c:v>5.48</c:v>
                </c:pt>
                <c:pt idx="138">
                  <c:v>5.52</c:v>
                </c:pt>
                <c:pt idx="139">
                  <c:v>5.56</c:v>
                </c:pt>
                <c:pt idx="140">
                  <c:v>5.6</c:v>
                </c:pt>
                <c:pt idx="141">
                  <c:v>5.64</c:v>
                </c:pt>
                <c:pt idx="142">
                  <c:v>5.68</c:v>
                </c:pt>
                <c:pt idx="143">
                  <c:v>5.72</c:v>
                </c:pt>
                <c:pt idx="144">
                  <c:v>5.76</c:v>
                </c:pt>
                <c:pt idx="145">
                  <c:v>5.8</c:v>
                </c:pt>
                <c:pt idx="146">
                  <c:v>5.84</c:v>
                </c:pt>
                <c:pt idx="147">
                  <c:v>5.88</c:v>
                </c:pt>
                <c:pt idx="148">
                  <c:v>5.92</c:v>
                </c:pt>
                <c:pt idx="149">
                  <c:v>5.96</c:v>
                </c:pt>
                <c:pt idx="150">
                  <c:v>6</c:v>
                </c:pt>
              </c:numCache>
            </c:numRef>
          </c:xVal>
          <c:yVal>
            <c:numRef>
              <c:f>Feuil1!$I$2:$I$152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-1.6</c:v>
                </c:pt>
                <c:pt idx="7">
                  <c:v>-1.6</c:v>
                </c:pt>
                <c:pt idx="8">
                  <c:v>-1.6</c:v>
                </c:pt>
                <c:pt idx="9">
                  <c:v>-1.6</c:v>
                </c:pt>
                <c:pt idx="10">
                  <c:v>-1.6</c:v>
                </c:pt>
                <c:pt idx="11">
                  <c:v>-1.6</c:v>
                </c:pt>
                <c:pt idx="12">
                  <c:v>-1.6</c:v>
                </c:pt>
                <c:pt idx="13">
                  <c:v>-1.6</c:v>
                </c:pt>
                <c:pt idx="14">
                  <c:v>-1.6</c:v>
                </c:pt>
                <c:pt idx="15">
                  <c:v>-1.6</c:v>
                </c:pt>
                <c:pt idx="16">
                  <c:v>-1.6</c:v>
                </c:pt>
                <c:pt idx="17">
                  <c:v>-1.6</c:v>
                </c:pt>
                <c:pt idx="18">
                  <c:v>-1.6</c:v>
                </c:pt>
                <c:pt idx="19">
                  <c:v>-1.6</c:v>
                </c:pt>
                <c:pt idx="20">
                  <c:v>-1.6</c:v>
                </c:pt>
                <c:pt idx="21">
                  <c:v>-1.6</c:v>
                </c:pt>
                <c:pt idx="22">
                  <c:v>-1.6</c:v>
                </c:pt>
                <c:pt idx="23">
                  <c:v>-1.6</c:v>
                </c:pt>
                <c:pt idx="24">
                  <c:v>-1.6</c:v>
                </c:pt>
                <c:pt idx="25">
                  <c:v>-1.6</c:v>
                </c:pt>
                <c:pt idx="26">
                  <c:v>-1.6</c:v>
                </c:pt>
                <c:pt idx="27">
                  <c:v>-1.6</c:v>
                </c:pt>
                <c:pt idx="28">
                  <c:v>-1.6</c:v>
                </c:pt>
                <c:pt idx="29">
                  <c:v>-1.6</c:v>
                </c:pt>
                <c:pt idx="30">
                  <c:v>-1.6</c:v>
                </c:pt>
                <c:pt idx="31">
                  <c:v>-1.6</c:v>
                </c:pt>
                <c:pt idx="32">
                  <c:v>-1.6</c:v>
                </c:pt>
                <c:pt idx="33">
                  <c:v>-1.6</c:v>
                </c:pt>
                <c:pt idx="34">
                  <c:v>-1.6</c:v>
                </c:pt>
                <c:pt idx="35">
                  <c:v>-1.6</c:v>
                </c:pt>
                <c:pt idx="36">
                  <c:v>-1.6</c:v>
                </c:pt>
                <c:pt idx="37">
                  <c:v>-1.6</c:v>
                </c:pt>
                <c:pt idx="38">
                  <c:v>-1.6</c:v>
                </c:pt>
                <c:pt idx="39">
                  <c:v>-1.6</c:v>
                </c:pt>
                <c:pt idx="40">
                  <c:v>-1.6</c:v>
                </c:pt>
                <c:pt idx="41">
                  <c:v>-1.6</c:v>
                </c:pt>
                <c:pt idx="42">
                  <c:v>-1.6</c:v>
                </c:pt>
                <c:pt idx="43">
                  <c:v>-1.6</c:v>
                </c:pt>
                <c:pt idx="44">
                  <c:v>-1.6</c:v>
                </c:pt>
                <c:pt idx="45">
                  <c:v>-1.6</c:v>
                </c:pt>
                <c:pt idx="46">
                  <c:v>-1.6</c:v>
                </c:pt>
                <c:pt idx="47">
                  <c:v>-1.6</c:v>
                </c:pt>
                <c:pt idx="48">
                  <c:v>-1.6</c:v>
                </c:pt>
                <c:pt idx="49">
                  <c:v>-1.6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-1.6</c:v>
                </c:pt>
                <c:pt idx="57">
                  <c:v>-1.6</c:v>
                </c:pt>
                <c:pt idx="58">
                  <c:v>-1.6</c:v>
                </c:pt>
                <c:pt idx="59">
                  <c:v>-1.6</c:v>
                </c:pt>
                <c:pt idx="60">
                  <c:v>-1.6</c:v>
                </c:pt>
                <c:pt idx="61">
                  <c:v>-1.6</c:v>
                </c:pt>
                <c:pt idx="62">
                  <c:v>-1.6</c:v>
                </c:pt>
                <c:pt idx="63">
                  <c:v>-1.6</c:v>
                </c:pt>
                <c:pt idx="64">
                  <c:v>-1.6</c:v>
                </c:pt>
                <c:pt idx="65">
                  <c:v>-1.6</c:v>
                </c:pt>
                <c:pt idx="66">
                  <c:v>-1.6</c:v>
                </c:pt>
                <c:pt idx="67">
                  <c:v>-1.6</c:v>
                </c:pt>
                <c:pt idx="68">
                  <c:v>-1.6</c:v>
                </c:pt>
                <c:pt idx="69">
                  <c:v>-1.6</c:v>
                </c:pt>
                <c:pt idx="70">
                  <c:v>-1.6</c:v>
                </c:pt>
                <c:pt idx="71">
                  <c:v>-1.6</c:v>
                </c:pt>
                <c:pt idx="72">
                  <c:v>-1.6</c:v>
                </c:pt>
                <c:pt idx="73">
                  <c:v>-1.6</c:v>
                </c:pt>
                <c:pt idx="74">
                  <c:v>-1.6</c:v>
                </c:pt>
                <c:pt idx="75">
                  <c:v>-1.6</c:v>
                </c:pt>
                <c:pt idx="76">
                  <c:v>-1.6</c:v>
                </c:pt>
                <c:pt idx="77">
                  <c:v>-1.6</c:v>
                </c:pt>
                <c:pt idx="78">
                  <c:v>-1.6</c:v>
                </c:pt>
                <c:pt idx="79">
                  <c:v>-1.6</c:v>
                </c:pt>
                <c:pt idx="80">
                  <c:v>-1.6</c:v>
                </c:pt>
                <c:pt idx="81">
                  <c:v>-1.6</c:v>
                </c:pt>
                <c:pt idx="82">
                  <c:v>-1.6</c:v>
                </c:pt>
                <c:pt idx="83">
                  <c:v>-1.6</c:v>
                </c:pt>
                <c:pt idx="84">
                  <c:v>-1.6</c:v>
                </c:pt>
                <c:pt idx="85">
                  <c:v>-1.6</c:v>
                </c:pt>
                <c:pt idx="86">
                  <c:v>-1.6</c:v>
                </c:pt>
                <c:pt idx="87">
                  <c:v>-1.6</c:v>
                </c:pt>
                <c:pt idx="88">
                  <c:v>-1.6</c:v>
                </c:pt>
                <c:pt idx="89">
                  <c:v>-1.6</c:v>
                </c:pt>
                <c:pt idx="90">
                  <c:v>-1.6</c:v>
                </c:pt>
                <c:pt idx="91">
                  <c:v>-1.6</c:v>
                </c:pt>
                <c:pt idx="92">
                  <c:v>-1.6</c:v>
                </c:pt>
                <c:pt idx="93">
                  <c:v>-1.6</c:v>
                </c:pt>
                <c:pt idx="94">
                  <c:v>-1.6</c:v>
                </c:pt>
                <c:pt idx="95">
                  <c:v>-1.6</c:v>
                </c:pt>
                <c:pt idx="96">
                  <c:v>-1.6</c:v>
                </c:pt>
                <c:pt idx="97">
                  <c:v>-1.6</c:v>
                </c:pt>
                <c:pt idx="98">
                  <c:v>-1.6</c:v>
                </c:pt>
                <c:pt idx="99">
                  <c:v>-1.6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-1.6</c:v>
                </c:pt>
                <c:pt idx="107">
                  <c:v>-1.6</c:v>
                </c:pt>
                <c:pt idx="108">
                  <c:v>-1.6</c:v>
                </c:pt>
                <c:pt idx="109">
                  <c:v>-1.6</c:v>
                </c:pt>
                <c:pt idx="110">
                  <c:v>-1.6</c:v>
                </c:pt>
                <c:pt idx="111">
                  <c:v>-1.6</c:v>
                </c:pt>
                <c:pt idx="112">
                  <c:v>-1.6</c:v>
                </c:pt>
                <c:pt idx="113">
                  <c:v>-1.6</c:v>
                </c:pt>
                <c:pt idx="114">
                  <c:v>-1.6</c:v>
                </c:pt>
                <c:pt idx="115">
                  <c:v>-1.6</c:v>
                </c:pt>
                <c:pt idx="116">
                  <c:v>-1.6</c:v>
                </c:pt>
                <c:pt idx="117">
                  <c:v>-1.6</c:v>
                </c:pt>
                <c:pt idx="118">
                  <c:v>-1.6</c:v>
                </c:pt>
                <c:pt idx="119">
                  <c:v>-1.6</c:v>
                </c:pt>
                <c:pt idx="120">
                  <c:v>-1.6</c:v>
                </c:pt>
                <c:pt idx="121">
                  <c:v>-1.6</c:v>
                </c:pt>
                <c:pt idx="122">
                  <c:v>-1.6</c:v>
                </c:pt>
                <c:pt idx="123">
                  <c:v>-1.6</c:v>
                </c:pt>
                <c:pt idx="124">
                  <c:v>-1.6</c:v>
                </c:pt>
                <c:pt idx="125">
                  <c:v>-1.6</c:v>
                </c:pt>
                <c:pt idx="126">
                  <c:v>-1.6</c:v>
                </c:pt>
                <c:pt idx="127">
                  <c:v>-1.6</c:v>
                </c:pt>
                <c:pt idx="128">
                  <c:v>-1.6</c:v>
                </c:pt>
                <c:pt idx="129">
                  <c:v>-1.6</c:v>
                </c:pt>
                <c:pt idx="130">
                  <c:v>-1.6</c:v>
                </c:pt>
                <c:pt idx="131">
                  <c:v>-1.6</c:v>
                </c:pt>
                <c:pt idx="132">
                  <c:v>-1.6</c:v>
                </c:pt>
                <c:pt idx="133">
                  <c:v>-1.6</c:v>
                </c:pt>
                <c:pt idx="134">
                  <c:v>-1.6</c:v>
                </c:pt>
                <c:pt idx="135">
                  <c:v>-1.6</c:v>
                </c:pt>
                <c:pt idx="136">
                  <c:v>-1.6</c:v>
                </c:pt>
                <c:pt idx="137">
                  <c:v>-1.6</c:v>
                </c:pt>
                <c:pt idx="138">
                  <c:v>-1.6</c:v>
                </c:pt>
                <c:pt idx="139">
                  <c:v>-1.6</c:v>
                </c:pt>
                <c:pt idx="140">
                  <c:v>-1.6</c:v>
                </c:pt>
                <c:pt idx="141">
                  <c:v>-1.6</c:v>
                </c:pt>
                <c:pt idx="142">
                  <c:v>-1.6</c:v>
                </c:pt>
                <c:pt idx="143">
                  <c:v>-1.6</c:v>
                </c:pt>
                <c:pt idx="144">
                  <c:v>-1.6</c:v>
                </c:pt>
                <c:pt idx="145">
                  <c:v>-1.6</c:v>
                </c:pt>
                <c:pt idx="146">
                  <c:v>-1.6</c:v>
                </c:pt>
                <c:pt idx="147">
                  <c:v>-1.6</c:v>
                </c:pt>
                <c:pt idx="148">
                  <c:v>-1.6</c:v>
                </c:pt>
                <c:pt idx="149">
                  <c:v>-1.6</c:v>
                </c:pt>
                <c:pt idx="1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16-40DF-8EAE-D9EC3E8BD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606904"/>
        <c:axId val="369579024"/>
      </c:scatterChart>
      <c:valAx>
        <c:axId val="36560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9579024"/>
        <c:crosses val="autoZero"/>
        <c:crossBetween val="midCat"/>
      </c:valAx>
      <c:valAx>
        <c:axId val="36957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5606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Feuil1!$G$1</c:f>
              <c:strCache>
                <c:ptCount val="1"/>
                <c:pt idx="0">
                  <c:v>onde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Feuil1!$D$2:$D$153</c:f>
              <c:numCache>
                <c:formatCode>General</c:formatCode>
                <c:ptCount val="152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  <c:pt idx="76">
                  <c:v>3.04</c:v>
                </c:pt>
                <c:pt idx="77">
                  <c:v>3.08</c:v>
                </c:pt>
                <c:pt idx="78">
                  <c:v>3.12</c:v>
                </c:pt>
                <c:pt idx="79">
                  <c:v>3.16</c:v>
                </c:pt>
                <c:pt idx="80">
                  <c:v>3.2</c:v>
                </c:pt>
                <c:pt idx="81">
                  <c:v>3.24</c:v>
                </c:pt>
                <c:pt idx="82">
                  <c:v>3.28</c:v>
                </c:pt>
                <c:pt idx="83">
                  <c:v>3.32</c:v>
                </c:pt>
                <c:pt idx="84">
                  <c:v>3.36</c:v>
                </c:pt>
                <c:pt idx="85">
                  <c:v>3.4</c:v>
                </c:pt>
                <c:pt idx="86">
                  <c:v>3.44</c:v>
                </c:pt>
                <c:pt idx="87">
                  <c:v>3.48</c:v>
                </c:pt>
                <c:pt idx="88">
                  <c:v>3.52</c:v>
                </c:pt>
                <c:pt idx="89">
                  <c:v>3.56</c:v>
                </c:pt>
                <c:pt idx="90">
                  <c:v>3.6</c:v>
                </c:pt>
                <c:pt idx="91">
                  <c:v>3.64</c:v>
                </c:pt>
                <c:pt idx="92">
                  <c:v>3.68</c:v>
                </c:pt>
                <c:pt idx="93">
                  <c:v>3.72</c:v>
                </c:pt>
                <c:pt idx="94">
                  <c:v>3.76</c:v>
                </c:pt>
                <c:pt idx="95">
                  <c:v>3.8</c:v>
                </c:pt>
                <c:pt idx="96">
                  <c:v>3.84</c:v>
                </c:pt>
                <c:pt idx="97">
                  <c:v>3.88</c:v>
                </c:pt>
                <c:pt idx="98">
                  <c:v>3.92</c:v>
                </c:pt>
                <c:pt idx="99">
                  <c:v>3.96</c:v>
                </c:pt>
                <c:pt idx="100">
                  <c:v>4</c:v>
                </c:pt>
                <c:pt idx="101">
                  <c:v>4.04</c:v>
                </c:pt>
                <c:pt idx="102">
                  <c:v>4.08</c:v>
                </c:pt>
                <c:pt idx="103">
                  <c:v>4.12</c:v>
                </c:pt>
                <c:pt idx="104">
                  <c:v>4.16</c:v>
                </c:pt>
                <c:pt idx="105">
                  <c:v>4.2</c:v>
                </c:pt>
                <c:pt idx="106">
                  <c:v>4.24</c:v>
                </c:pt>
                <c:pt idx="107">
                  <c:v>4.28</c:v>
                </c:pt>
                <c:pt idx="108">
                  <c:v>4.32</c:v>
                </c:pt>
                <c:pt idx="109">
                  <c:v>4.3600000000000003</c:v>
                </c:pt>
                <c:pt idx="110">
                  <c:v>4.4000000000000004</c:v>
                </c:pt>
                <c:pt idx="111">
                  <c:v>4.4400000000000004</c:v>
                </c:pt>
                <c:pt idx="112">
                  <c:v>4.4800000000000004</c:v>
                </c:pt>
                <c:pt idx="113">
                  <c:v>4.5199999999999996</c:v>
                </c:pt>
                <c:pt idx="114">
                  <c:v>4.5599999999999996</c:v>
                </c:pt>
                <c:pt idx="115">
                  <c:v>4.5999999999999996</c:v>
                </c:pt>
                <c:pt idx="116">
                  <c:v>4.6399999999999997</c:v>
                </c:pt>
                <c:pt idx="117">
                  <c:v>4.68</c:v>
                </c:pt>
                <c:pt idx="118">
                  <c:v>4.72</c:v>
                </c:pt>
                <c:pt idx="119">
                  <c:v>4.76</c:v>
                </c:pt>
                <c:pt idx="120">
                  <c:v>4.8</c:v>
                </c:pt>
                <c:pt idx="121">
                  <c:v>4.84</c:v>
                </c:pt>
                <c:pt idx="122">
                  <c:v>4.88</c:v>
                </c:pt>
                <c:pt idx="123">
                  <c:v>4.92</c:v>
                </c:pt>
                <c:pt idx="124">
                  <c:v>4.96</c:v>
                </c:pt>
                <c:pt idx="125">
                  <c:v>5</c:v>
                </c:pt>
                <c:pt idx="126">
                  <c:v>5.04</c:v>
                </c:pt>
                <c:pt idx="127">
                  <c:v>5.08</c:v>
                </c:pt>
                <c:pt idx="128">
                  <c:v>5.12</c:v>
                </c:pt>
                <c:pt idx="129">
                  <c:v>5.16</c:v>
                </c:pt>
                <c:pt idx="130">
                  <c:v>5.2</c:v>
                </c:pt>
                <c:pt idx="131">
                  <c:v>5.24</c:v>
                </c:pt>
                <c:pt idx="132">
                  <c:v>5.28</c:v>
                </c:pt>
                <c:pt idx="133">
                  <c:v>5.32</c:v>
                </c:pt>
                <c:pt idx="134">
                  <c:v>5.36</c:v>
                </c:pt>
                <c:pt idx="135">
                  <c:v>5.4</c:v>
                </c:pt>
                <c:pt idx="136">
                  <c:v>5.44</c:v>
                </c:pt>
                <c:pt idx="137">
                  <c:v>5.48</c:v>
                </c:pt>
                <c:pt idx="138">
                  <c:v>5.52</c:v>
                </c:pt>
                <c:pt idx="139">
                  <c:v>5.56</c:v>
                </c:pt>
                <c:pt idx="140">
                  <c:v>5.6</c:v>
                </c:pt>
                <c:pt idx="141">
                  <c:v>5.64</c:v>
                </c:pt>
                <c:pt idx="142">
                  <c:v>5.68</c:v>
                </c:pt>
                <c:pt idx="143">
                  <c:v>5.72</c:v>
                </c:pt>
                <c:pt idx="144">
                  <c:v>5.76</c:v>
                </c:pt>
                <c:pt idx="145">
                  <c:v>5.8</c:v>
                </c:pt>
                <c:pt idx="146">
                  <c:v>5.84</c:v>
                </c:pt>
                <c:pt idx="147">
                  <c:v>5.88</c:v>
                </c:pt>
                <c:pt idx="148">
                  <c:v>5.92</c:v>
                </c:pt>
                <c:pt idx="149">
                  <c:v>5.96</c:v>
                </c:pt>
                <c:pt idx="150">
                  <c:v>6</c:v>
                </c:pt>
              </c:numCache>
            </c:numRef>
          </c:xVal>
          <c:yVal>
            <c:numRef>
              <c:f>Feuil1!$G$2:$G$153</c:f>
              <c:numCache>
                <c:formatCode>General</c:formatCode>
                <c:ptCount val="152"/>
                <c:pt idx="0">
                  <c:v>0</c:v>
                </c:pt>
                <c:pt idx="1">
                  <c:v>0.80901613075175871</c:v>
                </c:pt>
                <c:pt idx="2">
                  <c:v>0.30901419963309362</c:v>
                </c:pt>
                <c:pt idx="3">
                  <c:v>-0.30902118648272497</c:v>
                </c:pt>
                <c:pt idx="4">
                  <c:v>-0.80902044885023716</c:v>
                </c:pt>
                <c:pt idx="5">
                  <c:v>-0.99999999997301514</c:v>
                </c:pt>
                <c:pt idx="6">
                  <c:v>-0.99756352638403201</c:v>
                </c:pt>
                <c:pt idx="7">
                  <c:v>-0.9902670008487221</c:v>
                </c:pt>
                <c:pt idx="8">
                  <c:v>-0.97814597147223503</c:v>
                </c:pt>
                <c:pt idx="9">
                  <c:v>-0.9612594909673603</c:v>
                </c:pt>
                <c:pt idx="10">
                  <c:v>-0.93968982895430098</c:v>
                </c:pt>
                <c:pt idx="11">
                  <c:v>-0.91354207114948061</c:v>
                </c:pt>
                <c:pt idx="12">
                  <c:v>-0.88294360739610289</c:v>
                </c:pt>
                <c:pt idx="13">
                  <c:v>-0.84804351103073827</c:v>
                </c:pt>
                <c:pt idx="14">
                  <c:v>-0.80901181260961808</c:v>
                </c:pt>
                <c:pt idx="15">
                  <c:v>-0.76603867153298477</c:v>
                </c:pt>
                <c:pt idx="16">
                  <c:v>-0.71933344960327417</c:v>
                </c:pt>
                <c:pt idx="17">
                  <c:v>-0.66912369103069502</c:v>
                </c:pt>
                <c:pt idx="18">
                  <c:v>-0.6156540138555231</c:v>
                </c:pt>
                <c:pt idx="19">
                  <c:v>-0.55918491818802918</c:v>
                </c:pt>
                <c:pt idx="20">
                  <c:v>-0.49999151707219225</c:v>
                </c:pt>
                <c:pt idx="21">
                  <c:v>-0.43836219615633915</c:v>
                </c:pt>
                <c:pt idx="22">
                  <c:v>-0.37459720870068292</c:v>
                </c:pt>
                <c:pt idx="23">
                  <c:v>-0.30900721276678528</c:v>
                </c:pt>
                <c:pt idx="24">
                  <c:v>-0.24191175771563406</c:v>
                </c:pt>
                <c:pt idx="25">
                  <c:v>-0.1736377273879903</c:v>
                </c:pt>
                <c:pt idx="26">
                  <c:v>-0.10451774755174148</c:v>
                </c:pt>
                <c:pt idx="27">
                  <c:v>-3.4888565375010352E-2</c:v>
                </c:pt>
                <c:pt idx="28">
                  <c:v>3.4910591179863878E-2</c:v>
                </c:pt>
                <c:pt idx="29">
                  <c:v>0.10453966604858524</c:v>
                </c:pt>
                <c:pt idx="30">
                  <c:v>0.17365943179161258</c:v>
                </c:pt>
                <c:pt idx="31">
                  <c:v>0.24193314228386781</c:v>
                </c:pt>
                <c:pt idx="32">
                  <c:v>0.30902817331567745</c:v>
                </c:pt>
                <c:pt idx="33">
                  <c:v>0.37461764311206708</c:v>
                </c:pt>
                <c:pt idx="34">
                  <c:v>0.43838200487535178</c:v>
                </c:pt>
                <c:pt idx="35">
                  <c:v>0.50001060359229665</c:v>
                </c:pt>
                <c:pt idx="36">
                  <c:v>0.55920318952118175</c:v>
                </c:pt>
                <c:pt idx="37">
                  <c:v>0.61567138098520913</c:v>
                </c:pt>
                <c:pt idx="38">
                  <c:v>0.66914006934560921</c:v>
                </c:pt>
                <c:pt idx="39">
                  <c:v>0.71934875930953923</c:v>
                </c:pt>
                <c:pt idx="40">
                  <c:v>0.76605283804290114</c:v>
                </c:pt>
                <c:pt idx="41">
                  <c:v>0.80902476690505254</c:v>
                </c:pt>
                <c:pt idx="42">
                  <c:v>0.84805518999936935</c:v>
                </c:pt>
                <c:pt idx="43">
                  <c:v>0.88295395413890376</c:v>
                </c:pt>
                <c:pt idx="44">
                  <c:v>0.91355103525792514</c:v>
                </c:pt>
                <c:pt idx="45">
                  <c:v>0.93969736675594873</c:v>
                </c:pt>
                <c:pt idx="46">
                  <c:v>0.96126556573862831</c:v>
                </c:pt>
                <c:pt idx="47">
                  <c:v>0.97815055361730996</c:v>
                </c:pt>
                <c:pt idx="48">
                  <c:v>0.9902700680437494</c:v>
                </c:pt>
                <c:pt idx="49">
                  <c:v>0.99756506368587594</c:v>
                </c:pt>
                <c:pt idx="50">
                  <c:v>1</c:v>
                </c:pt>
                <c:pt idx="51">
                  <c:v>0.80901613075175838</c:v>
                </c:pt>
                <c:pt idx="52">
                  <c:v>0.30901419963309257</c:v>
                </c:pt>
                <c:pt idx="53">
                  <c:v>-0.30902118648272642</c:v>
                </c:pt>
                <c:pt idx="54">
                  <c:v>-0.80902044885023838</c:v>
                </c:pt>
                <c:pt idx="55">
                  <c:v>-0.99999999997301514</c:v>
                </c:pt>
                <c:pt idx="56">
                  <c:v>-0.99756352638403201</c:v>
                </c:pt>
                <c:pt idx="57">
                  <c:v>-0.99026700084872221</c:v>
                </c:pt>
                <c:pt idx="58">
                  <c:v>-0.97814597147223514</c:v>
                </c:pt>
                <c:pt idx="59">
                  <c:v>-0.9612594909673603</c:v>
                </c:pt>
                <c:pt idx="60">
                  <c:v>-0.93968982895430098</c:v>
                </c:pt>
                <c:pt idx="61">
                  <c:v>-0.91354207114948061</c:v>
                </c:pt>
                <c:pt idx="62">
                  <c:v>-0.88294360739610289</c:v>
                </c:pt>
                <c:pt idx="63">
                  <c:v>-0.84804351103073827</c:v>
                </c:pt>
                <c:pt idx="64">
                  <c:v>-0.80901181260961808</c:v>
                </c:pt>
                <c:pt idx="65">
                  <c:v>-0.76603867153298477</c:v>
                </c:pt>
                <c:pt idx="66">
                  <c:v>-0.71933344960327417</c:v>
                </c:pt>
                <c:pt idx="67">
                  <c:v>-0.66912369103069502</c:v>
                </c:pt>
                <c:pt idx="68">
                  <c:v>-0.6156540138555231</c:v>
                </c:pt>
                <c:pt idx="69">
                  <c:v>-0.55918491818802984</c:v>
                </c:pt>
                <c:pt idx="70">
                  <c:v>-0.49999151707219297</c:v>
                </c:pt>
                <c:pt idx="71">
                  <c:v>-0.43836219615633915</c:v>
                </c:pt>
                <c:pt idx="72">
                  <c:v>-0.37459720870068292</c:v>
                </c:pt>
                <c:pt idx="73">
                  <c:v>-0.30900721276678528</c:v>
                </c:pt>
                <c:pt idx="74">
                  <c:v>-0.24191175771563406</c:v>
                </c:pt>
                <c:pt idx="75">
                  <c:v>-0.1736377273879903</c:v>
                </c:pt>
                <c:pt idx="76">
                  <c:v>-0.10451774755174148</c:v>
                </c:pt>
                <c:pt idx="77">
                  <c:v>-3.4888565375010352E-2</c:v>
                </c:pt>
                <c:pt idx="78">
                  <c:v>3.4910591179863878E-2</c:v>
                </c:pt>
                <c:pt idx="79">
                  <c:v>0.10453966604858612</c:v>
                </c:pt>
                <c:pt idx="80">
                  <c:v>0.17365943179161347</c:v>
                </c:pt>
                <c:pt idx="81">
                  <c:v>0.24193314228386867</c:v>
                </c:pt>
                <c:pt idx="82">
                  <c:v>0.30902817331567745</c:v>
                </c:pt>
                <c:pt idx="83">
                  <c:v>0.37461764311206708</c:v>
                </c:pt>
                <c:pt idx="84">
                  <c:v>0.43838200487535178</c:v>
                </c:pt>
                <c:pt idx="85">
                  <c:v>0.50001060359229665</c:v>
                </c:pt>
                <c:pt idx="86">
                  <c:v>0.55920318952118175</c:v>
                </c:pt>
                <c:pt idx="87">
                  <c:v>0.61567138098520913</c:v>
                </c:pt>
                <c:pt idx="88">
                  <c:v>0.66914006934560921</c:v>
                </c:pt>
                <c:pt idx="89">
                  <c:v>0.71934875930953923</c:v>
                </c:pt>
                <c:pt idx="90">
                  <c:v>0.76605283804290114</c:v>
                </c:pt>
                <c:pt idx="91">
                  <c:v>0.80902476690505254</c:v>
                </c:pt>
                <c:pt idx="92">
                  <c:v>0.84805518999936935</c:v>
                </c:pt>
                <c:pt idx="93">
                  <c:v>0.88295395413890376</c:v>
                </c:pt>
                <c:pt idx="94">
                  <c:v>0.9135510352579248</c:v>
                </c:pt>
                <c:pt idx="95">
                  <c:v>0.93969736675594873</c:v>
                </c:pt>
                <c:pt idx="96">
                  <c:v>0.96126556573862809</c:v>
                </c:pt>
                <c:pt idx="97">
                  <c:v>0.97815055361730996</c:v>
                </c:pt>
                <c:pt idx="98">
                  <c:v>0.9902700680437494</c:v>
                </c:pt>
                <c:pt idx="99">
                  <c:v>0.99756506368587594</c:v>
                </c:pt>
                <c:pt idx="100">
                  <c:v>1</c:v>
                </c:pt>
                <c:pt idx="101">
                  <c:v>0.80901613075175838</c:v>
                </c:pt>
                <c:pt idx="102">
                  <c:v>0.30901419963309257</c:v>
                </c:pt>
                <c:pt idx="103">
                  <c:v>-0.30902118648272642</c:v>
                </c:pt>
                <c:pt idx="104">
                  <c:v>-0.80902044885023838</c:v>
                </c:pt>
                <c:pt idx="105">
                  <c:v>-0.99999999997301514</c:v>
                </c:pt>
                <c:pt idx="106">
                  <c:v>-0.99756352638403201</c:v>
                </c:pt>
                <c:pt idx="107">
                  <c:v>-0.9902670008487221</c:v>
                </c:pt>
                <c:pt idx="108">
                  <c:v>-0.97814597147223503</c:v>
                </c:pt>
                <c:pt idx="109">
                  <c:v>-0.96125949096736008</c:v>
                </c:pt>
                <c:pt idx="110">
                  <c:v>-0.93968982895430042</c:v>
                </c:pt>
                <c:pt idx="111">
                  <c:v>-0.91354207114948038</c:v>
                </c:pt>
                <c:pt idx="112">
                  <c:v>-0.88294360739610245</c:v>
                </c:pt>
                <c:pt idx="113">
                  <c:v>-0.84804351103073872</c:v>
                </c:pt>
                <c:pt idx="114">
                  <c:v>-0.80901181260961863</c:v>
                </c:pt>
                <c:pt idx="115">
                  <c:v>-0.7660386715329851</c:v>
                </c:pt>
                <c:pt idx="116">
                  <c:v>-0.71933344960327483</c:v>
                </c:pt>
                <c:pt idx="117">
                  <c:v>-0.66912369103069536</c:v>
                </c:pt>
                <c:pt idx="118">
                  <c:v>-0.61565401385552376</c:v>
                </c:pt>
                <c:pt idx="119">
                  <c:v>-0.55918491818802984</c:v>
                </c:pt>
                <c:pt idx="120">
                  <c:v>-0.49999151707219297</c:v>
                </c:pt>
                <c:pt idx="121">
                  <c:v>-0.43836219615633915</c:v>
                </c:pt>
                <c:pt idx="122">
                  <c:v>-0.37459720870068292</c:v>
                </c:pt>
                <c:pt idx="123">
                  <c:v>-0.30900721276678528</c:v>
                </c:pt>
                <c:pt idx="124">
                  <c:v>-0.24191175771563406</c:v>
                </c:pt>
                <c:pt idx="125">
                  <c:v>-0.1736377273879903</c:v>
                </c:pt>
                <c:pt idx="126">
                  <c:v>-0.10451774755174148</c:v>
                </c:pt>
                <c:pt idx="127">
                  <c:v>-3.4888565375010352E-2</c:v>
                </c:pt>
                <c:pt idx="128">
                  <c:v>3.4910591179863878E-2</c:v>
                </c:pt>
                <c:pt idx="129">
                  <c:v>0.10453966604858612</c:v>
                </c:pt>
                <c:pt idx="130">
                  <c:v>0.17365943179161347</c:v>
                </c:pt>
                <c:pt idx="131">
                  <c:v>0.24193314228386867</c:v>
                </c:pt>
                <c:pt idx="132">
                  <c:v>0.30902817331567828</c:v>
                </c:pt>
                <c:pt idx="133">
                  <c:v>0.37461764311206708</c:v>
                </c:pt>
                <c:pt idx="134">
                  <c:v>0.43838200487535339</c:v>
                </c:pt>
                <c:pt idx="135">
                  <c:v>0.50001060359229743</c:v>
                </c:pt>
                <c:pt idx="136">
                  <c:v>0.55920318952118242</c:v>
                </c:pt>
                <c:pt idx="137">
                  <c:v>0.61567138098521046</c:v>
                </c:pt>
                <c:pt idx="138">
                  <c:v>0.66914006934560855</c:v>
                </c:pt>
                <c:pt idx="139">
                  <c:v>0.71934875930953868</c:v>
                </c:pt>
                <c:pt idx="140">
                  <c:v>0.76605283804290114</c:v>
                </c:pt>
                <c:pt idx="141">
                  <c:v>0.80902476690505198</c:v>
                </c:pt>
                <c:pt idx="142">
                  <c:v>0.84805518999936891</c:v>
                </c:pt>
                <c:pt idx="143">
                  <c:v>0.88295395413890343</c:v>
                </c:pt>
                <c:pt idx="144">
                  <c:v>0.9135510352579248</c:v>
                </c:pt>
                <c:pt idx="145">
                  <c:v>0.93969736675594873</c:v>
                </c:pt>
                <c:pt idx="146">
                  <c:v>0.96126556573862809</c:v>
                </c:pt>
                <c:pt idx="147">
                  <c:v>0.97815055361730996</c:v>
                </c:pt>
                <c:pt idx="148">
                  <c:v>0.9902700680437494</c:v>
                </c:pt>
                <c:pt idx="149">
                  <c:v>0.99756506368587594</c:v>
                </c:pt>
                <c:pt idx="15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22-44CE-9E52-6F27A35FE4F2}"/>
            </c:ext>
          </c:extLst>
        </c:ser>
        <c:ser>
          <c:idx val="1"/>
          <c:order val="1"/>
          <c:tx>
            <c:v>periode corrigée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Feuil1!$D$2:$D$152</c:f>
              <c:numCache>
                <c:formatCode>General</c:formatCode>
                <c:ptCount val="151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  <c:pt idx="76">
                  <c:v>3.04</c:v>
                </c:pt>
                <c:pt idx="77">
                  <c:v>3.08</c:v>
                </c:pt>
                <c:pt idx="78">
                  <c:v>3.12</c:v>
                </c:pt>
                <c:pt idx="79">
                  <c:v>3.16</c:v>
                </c:pt>
                <c:pt idx="80">
                  <c:v>3.2</c:v>
                </c:pt>
                <c:pt idx="81">
                  <c:v>3.24</c:v>
                </c:pt>
                <c:pt idx="82">
                  <c:v>3.28</c:v>
                </c:pt>
                <c:pt idx="83">
                  <c:v>3.32</c:v>
                </c:pt>
                <c:pt idx="84">
                  <c:v>3.36</c:v>
                </c:pt>
                <c:pt idx="85">
                  <c:v>3.4</c:v>
                </c:pt>
                <c:pt idx="86">
                  <c:v>3.44</c:v>
                </c:pt>
                <c:pt idx="87">
                  <c:v>3.48</c:v>
                </c:pt>
                <c:pt idx="88">
                  <c:v>3.52</c:v>
                </c:pt>
                <c:pt idx="89">
                  <c:v>3.56</c:v>
                </c:pt>
                <c:pt idx="90">
                  <c:v>3.6</c:v>
                </c:pt>
                <c:pt idx="91">
                  <c:v>3.64</c:v>
                </c:pt>
                <c:pt idx="92">
                  <c:v>3.68</c:v>
                </c:pt>
                <c:pt idx="93">
                  <c:v>3.72</c:v>
                </c:pt>
                <c:pt idx="94">
                  <c:v>3.76</c:v>
                </c:pt>
                <c:pt idx="95">
                  <c:v>3.8</c:v>
                </c:pt>
                <c:pt idx="96">
                  <c:v>3.84</c:v>
                </c:pt>
                <c:pt idx="97">
                  <c:v>3.88</c:v>
                </c:pt>
                <c:pt idx="98">
                  <c:v>3.92</c:v>
                </c:pt>
                <c:pt idx="99">
                  <c:v>3.96</c:v>
                </c:pt>
                <c:pt idx="100">
                  <c:v>4</c:v>
                </c:pt>
                <c:pt idx="101">
                  <c:v>4.04</c:v>
                </c:pt>
                <c:pt idx="102">
                  <c:v>4.08</c:v>
                </c:pt>
                <c:pt idx="103">
                  <c:v>4.12</c:v>
                </c:pt>
                <c:pt idx="104">
                  <c:v>4.16</c:v>
                </c:pt>
                <c:pt idx="105">
                  <c:v>4.2</c:v>
                </c:pt>
                <c:pt idx="106">
                  <c:v>4.24</c:v>
                </c:pt>
                <c:pt idx="107">
                  <c:v>4.28</c:v>
                </c:pt>
                <c:pt idx="108">
                  <c:v>4.32</c:v>
                </c:pt>
                <c:pt idx="109">
                  <c:v>4.3600000000000003</c:v>
                </c:pt>
                <c:pt idx="110">
                  <c:v>4.4000000000000004</c:v>
                </c:pt>
                <c:pt idx="111">
                  <c:v>4.4400000000000004</c:v>
                </c:pt>
                <c:pt idx="112">
                  <c:v>4.4800000000000004</c:v>
                </c:pt>
                <c:pt idx="113">
                  <c:v>4.5199999999999996</c:v>
                </c:pt>
                <c:pt idx="114">
                  <c:v>4.5599999999999996</c:v>
                </c:pt>
                <c:pt idx="115">
                  <c:v>4.5999999999999996</c:v>
                </c:pt>
                <c:pt idx="116">
                  <c:v>4.6399999999999997</c:v>
                </c:pt>
                <c:pt idx="117">
                  <c:v>4.68</c:v>
                </c:pt>
                <c:pt idx="118">
                  <c:v>4.72</c:v>
                </c:pt>
                <c:pt idx="119">
                  <c:v>4.76</c:v>
                </c:pt>
                <c:pt idx="120">
                  <c:v>4.8</c:v>
                </c:pt>
                <c:pt idx="121">
                  <c:v>4.84</c:v>
                </c:pt>
                <c:pt idx="122">
                  <c:v>4.88</c:v>
                </c:pt>
                <c:pt idx="123">
                  <c:v>4.92</c:v>
                </c:pt>
                <c:pt idx="124">
                  <c:v>4.96</c:v>
                </c:pt>
                <c:pt idx="125">
                  <c:v>5</c:v>
                </c:pt>
                <c:pt idx="126">
                  <c:v>5.04</c:v>
                </c:pt>
                <c:pt idx="127">
                  <c:v>5.08</c:v>
                </c:pt>
                <c:pt idx="128">
                  <c:v>5.12</c:v>
                </c:pt>
                <c:pt idx="129">
                  <c:v>5.16</c:v>
                </c:pt>
                <c:pt idx="130">
                  <c:v>5.2</c:v>
                </c:pt>
                <c:pt idx="131">
                  <c:v>5.24</c:v>
                </c:pt>
                <c:pt idx="132">
                  <c:v>5.28</c:v>
                </c:pt>
                <c:pt idx="133">
                  <c:v>5.32</c:v>
                </c:pt>
                <c:pt idx="134">
                  <c:v>5.36</c:v>
                </c:pt>
                <c:pt idx="135">
                  <c:v>5.4</c:v>
                </c:pt>
                <c:pt idx="136">
                  <c:v>5.44</c:v>
                </c:pt>
                <c:pt idx="137">
                  <c:v>5.48</c:v>
                </c:pt>
                <c:pt idx="138">
                  <c:v>5.52</c:v>
                </c:pt>
                <c:pt idx="139">
                  <c:v>5.56</c:v>
                </c:pt>
                <c:pt idx="140">
                  <c:v>5.6</c:v>
                </c:pt>
                <c:pt idx="141">
                  <c:v>5.64</c:v>
                </c:pt>
                <c:pt idx="142">
                  <c:v>5.68</c:v>
                </c:pt>
                <c:pt idx="143">
                  <c:v>5.72</c:v>
                </c:pt>
                <c:pt idx="144">
                  <c:v>5.76</c:v>
                </c:pt>
                <c:pt idx="145">
                  <c:v>5.8</c:v>
                </c:pt>
                <c:pt idx="146">
                  <c:v>5.84</c:v>
                </c:pt>
                <c:pt idx="147">
                  <c:v>5.88</c:v>
                </c:pt>
                <c:pt idx="148">
                  <c:v>5.92</c:v>
                </c:pt>
                <c:pt idx="149">
                  <c:v>5.96</c:v>
                </c:pt>
                <c:pt idx="150">
                  <c:v>6</c:v>
                </c:pt>
              </c:numCache>
            </c:numRef>
          </c:xVal>
          <c:yVal>
            <c:numRef>
              <c:f>Feuil1!$H$2:$H$152</c:f>
              <c:numCache>
                <c:formatCode>General</c:formatCode>
                <c:ptCount val="151"/>
                <c:pt idx="0">
                  <c:v>0.39999999999999991</c:v>
                </c:pt>
                <c:pt idx="1">
                  <c:v>0.39999999999999991</c:v>
                </c:pt>
                <c:pt idx="2">
                  <c:v>0.39999999999999991</c:v>
                </c:pt>
                <c:pt idx="3">
                  <c:v>0.39999999999999991</c:v>
                </c:pt>
                <c:pt idx="4">
                  <c:v>0.39999999999999991</c:v>
                </c:pt>
                <c:pt idx="5">
                  <c:v>0.39999999999999991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0.39999999999999991</c:v>
                </c:pt>
                <c:pt idx="51">
                  <c:v>0.39999999999999991</c:v>
                </c:pt>
                <c:pt idx="52">
                  <c:v>0.39999999999999991</c:v>
                </c:pt>
                <c:pt idx="53">
                  <c:v>0.39999999999999991</c:v>
                </c:pt>
                <c:pt idx="54">
                  <c:v>0.39999999999999991</c:v>
                </c:pt>
                <c:pt idx="55">
                  <c:v>0.39999999999999991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3.6</c:v>
                </c:pt>
                <c:pt idx="92">
                  <c:v>3.6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  <c:pt idx="97">
                  <c:v>3.6</c:v>
                </c:pt>
                <c:pt idx="98">
                  <c:v>3.6</c:v>
                </c:pt>
                <c:pt idx="99">
                  <c:v>3.6</c:v>
                </c:pt>
                <c:pt idx="100">
                  <c:v>0.39999999999999991</c:v>
                </c:pt>
                <c:pt idx="101">
                  <c:v>0.39999999999999991</c:v>
                </c:pt>
                <c:pt idx="102">
                  <c:v>0.39999999999999991</c:v>
                </c:pt>
                <c:pt idx="103">
                  <c:v>0.39999999999999991</c:v>
                </c:pt>
                <c:pt idx="104">
                  <c:v>0.39999999999999991</c:v>
                </c:pt>
                <c:pt idx="105">
                  <c:v>0.39999999999999991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  <c:pt idx="120">
                  <c:v>3.6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3.6</c:v>
                </c:pt>
                <c:pt idx="126">
                  <c:v>3.6</c:v>
                </c:pt>
                <c:pt idx="127">
                  <c:v>3.6</c:v>
                </c:pt>
                <c:pt idx="128">
                  <c:v>3.6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0.39999999999999991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22-44CE-9E52-6F27A35F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519864"/>
        <c:axId val="378520192"/>
      </c:scatterChart>
      <c:valAx>
        <c:axId val="378519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8520192"/>
        <c:crosses val="autoZero"/>
        <c:crossBetween val="midCat"/>
      </c:valAx>
      <c:valAx>
        <c:axId val="3785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8519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121920</xdr:colOff>
      <xdr:row>2</xdr:row>
      <xdr:rowOff>118110</xdr:rowOff>
    </xdr:from>
    <xdr:to>
      <xdr:col>18</xdr:col>
      <xdr:colOff>342900</xdr:colOff>
      <xdr:row>17</xdr:row>
      <xdr:rowOff>118110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2E994F9-14FE-4FD6-812A-C31C0324A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236220</xdr:colOff>
      <xdr:row>1</xdr:row>
      <xdr:rowOff>137160</xdr:rowOff>
    </xdr:from>
    <xdr:to>
      <xdr:col>16</xdr:col>
      <xdr:colOff>754380</xdr:colOff>
      <xdr:row>19</xdr:row>
      <xdr:rowOff>3810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41733ACC-3160-460F-B38E-B259F56941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5040-4D13-42D0-9726-B724C29EB75C}">
  <dimension ref="A1:I152"/>
  <sheetViews>
    <sheetView tabSelected="1" topLeftCell="E1" workbookViewId="0">
      <selection activeCell="E2" sqref="E2"/>
    </sheetView>
  </sheetViews>
  <sheetFormatPr baseColWidth="10" defaultRowHeight="14.4" x14ac:dyDescent="0.3"/>
  <cols>
    <col min="1" max="1" width="15.44140625" customWidth="1"/>
    <col min="2" max="2" width="6.21875" customWidth="1"/>
  </cols>
  <sheetData>
    <row r="1" spans="1:9" x14ac:dyDescent="0.3">
      <c r="A1" t="s">
        <v>0</v>
      </c>
      <c r="B1">
        <v>0.5</v>
      </c>
      <c r="D1" t="s">
        <v>1</v>
      </c>
      <c r="E1" t="s">
        <v>6</v>
      </c>
      <c r="F1" t="s">
        <v>7</v>
      </c>
      <c r="G1" t="s">
        <v>2</v>
      </c>
      <c r="H1" t="s">
        <v>4</v>
      </c>
      <c r="I1" t="s">
        <v>10</v>
      </c>
    </row>
    <row r="2" spans="1:9" x14ac:dyDescent="0.3">
      <c r="A2" t="s">
        <v>3</v>
      </c>
      <c r="B2">
        <v>-0.8</v>
      </c>
      <c r="D2">
        <v>0</v>
      </c>
      <c r="E2">
        <f>INT(D2/B$3)</f>
        <v>0</v>
      </c>
      <c r="F2">
        <f>D2-E2*B$3</f>
        <v>0</v>
      </c>
      <c r="G2">
        <f>SIN(6.2832*(F2-I2)/H2)</f>
        <v>0</v>
      </c>
      <c r="H2">
        <f>IF(F2&gt;B$4,B$6,B$5)</f>
        <v>0.39999999999999991</v>
      </c>
      <c r="I2">
        <f>IF(F2&lt;=B$4,0,2*(-B$3/2+B$4))</f>
        <v>0</v>
      </c>
    </row>
    <row r="3" spans="1:9" x14ac:dyDescent="0.3">
      <c r="A3" t="s">
        <v>4</v>
      </c>
      <c r="B3">
        <f>1/B1</f>
        <v>2</v>
      </c>
      <c r="D3">
        <v>0.04</v>
      </c>
      <c r="E3">
        <f t="shared" ref="E3:E66" si="0">INT(D3/B$3)</f>
        <v>0</v>
      </c>
      <c r="F3">
        <f t="shared" ref="F3:F66" si="1">D3-E3*B$3</f>
        <v>0.04</v>
      </c>
      <c r="G3">
        <f t="shared" ref="G3:G66" si="2">COS(6.2832*(F3-I3)/H3)</f>
        <v>0.80901613075175871</v>
      </c>
      <c r="H3">
        <f t="shared" ref="H3:H66" si="3">IF(F3&gt;B$4,B$6,B$5)</f>
        <v>0.39999999999999991</v>
      </c>
      <c r="I3">
        <f t="shared" ref="I3:I66" si="4">IF(F3&lt;=B$4,0,2*(-B$3/2+B$4))</f>
        <v>0</v>
      </c>
    </row>
    <row r="4" spans="1:9" x14ac:dyDescent="0.3">
      <c r="A4" t="s">
        <v>5</v>
      </c>
      <c r="B4">
        <f>B3/2*(1+B2)</f>
        <v>0.19999999999999996</v>
      </c>
      <c r="D4">
        <v>0.08</v>
      </c>
      <c r="E4">
        <f t="shared" si="0"/>
        <v>0</v>
      </c>
      <c r="F4">
        <f t="shared" si="1"/>
        <v>0.08</v>
      </c>
      <c r="G4">
        <f t="shared" si="2"/>
        <v>0.30901419963309362</v>
      </c>
      <c r="H4">
        <f t="shared" si="3"/>
        <v>0.39999999999999991</v>
      </c>
      <c r="I4">
        <f t="shared" si="4"/>
        <v>0</v>
      </c>
    </row>
    <row r="5" spans="1:9" x14ac:dyDescent="0.3">
      <c r="A5" t="s">
        <v>8</v>
      </c>
      <c r="B5">
        <f>B4*2</f>
        <v>0.39999999999999991</v>
      </c>
      <c r="D5">
        <v>0.12</v>
      </c>
      <c r="E5">
        <f t="shared" si="0"/>
        <v>0</v>
      </c>
      <c r="F5">
        <f t="shared" si="1"/>
        <v>0.12</v>
      </c>
      <c r="G5">
        <f t="shared" si="2"/>
        <v>-0.30902118648272497</v>
      </c>
      <c r="H5">
        <f t="shared" si="3"/>
        <v>0.39999999999999991</v>
      </c>
      <c r="I5">
        <f t="shared" si="4"/>
        <v>0</v>
      </c>
    </row>
    <row r="6" spans="1:9" x14ac:dyDescent="0.3">
      <c r="A6" t="s">
        <v>9</v>
      </c>
      <c r="B6">
        <f>2*(B3-B4)</f>
        <v>3.6</v>
      </c>
      <c r="D6">
        <v>0.16</v>
      </c>
      <c r="E6">
        <f t="shared" si="0"/>
        <v>0</v>
      </c>
      <c r="F6">
        <f t="shared" si="1"/>
        <v>0.16</v>
      </c>
      <c r="G6">
        <f t="shared" si="2"/>
        <v>-0.80902044885023716</v>
      </c>
      <c r="H6">
        <f t="shared" si="3"/>
        <v>0.39999999999999991</v>
      </c>
      <c r="I6">
        <f t="shared" si="4"/>
        <v>0</v>
      </c>
    </row>
    <row r="7" spans="1:9" x14ac:dyDescent="0.3">
      <c r="D7">
        <v>0.2</v>
      </c>
      <c r="E7">
        <f t="shared" si="0"/>
        <v>0</v>
      </c>
      <c r="F7">
        <f t="shared" si="1"/>
        <v>0.2</v>
      </c>
      <c r="G7">
        <f t="shared" si="2"/>
        <v>-0.99999999997301514</v>
      </c>
      <c r="H7">
        <f t="shared" si="3"/>
        <v>0.39999999999999991</v>
      </c>
      <c r="I7">
        <f t="shared" si="4"/>
        <v>0</v>
      </c>
    </row>
    <row r="8" spans="1:9" x14ac:dyDescent="0.3">
      <c r="D8">
        <v>0.24</v>
      </c>
      <c r="E8">
        <f t="shared" si="0"/>
        <v>0</v>
      </c>
      <c r="F8">
        <f t="shared" si="1"/>
        <v>0.24</v>
      </c>
      <c r="G8">
        <f t="shared" si="2"/>
        <v>-0.99756352638403201</v>
      </c>
      <c r="H8">
        <f t="shared" si="3"/>
        <v>3.6</v>
      </c>
      <c r="I8">
        <f t="shared" si="4"/>
        <v>-1.6</v>
      </c>
    </row>
    <row r="9" spans="1:9" x14ac:dyDescent="0.3">
      <c r="D9">
        <v>0.28000000000000003</v>
      </c>
      <c r="E9">
        <f t="shared" si="0"/>
        <v>0</v>
      </c>
      <c r="F9">
        <f t="shared" si="1"/>
        <v>0.28000000000000003</v>
      </c>
      <c r="G9">
        <f t="shared" si="2"/>
        <v>-0.9902670008487221</v>
      </c>
      <c r="H9">
        <f t="shared" si="3"/>
        <v>3.6</v>
      </c>
      <c r="I9">
        <f t="shared" si="4"/>
        <v>-1.6</v>
      </c>
    </row>
    <row r="10" spans="1:9" x14ac:dyDescent="0.3">
      <c r="D10">
        <v>0.32</v>
      </c>
      <c r="E10">
        <f t="shared" si="0"/>
        <v>0</v>
      </c>
      <c r="F10">
        <f t="shared" si="1"/>
        <v>0.32</v>
      </c>
      <c r="G10">
        <f t="shared" si="2"/>
        <v>-0.97814597147223503</v>
      </c>
      <c r="H10">
        <f t="shared" si="3"/>
        <v>3.6</v>
      </c>
      <c r="I10">
        <f t="shared" si="4"/>
        <v>-1.6</v>
      </c>
    </row>
    <row r="11" spans="1:9" x14ac:dyDescent="0.3">
      <c r="D11">
        <v>0.36</v>
      </c>
      <c r="E11">
        <f t="shared" si="0"/>
        <v>0</v>
      </c>
      <c r="F11">
        <f t="shared" si="1"/>
        <v>0.36</v>
      </c>
      <c r="G11">
        <f t="shared" si="2"/>
        <v>-0.9612594909673603</v>
      </c>
      <c r="H11">
        <f t="shared" si="3"/>
        <v>3.6</v>
      </c>
      <c r="I11">
        <f t="shared" si="4"/>
        <v>-1.6</v>
      </c>
    </row>
    <row r="12" spans="1:9" x14ac:dyDescent="0.3">
      <c r="D12">
        <v>0.4</v>
      </c>
      <c r="E12">
        <f t="shared" si="0"/>
        <v>0</v>
      </c>
      <c r="F12">
        <f t="shared" si="1"/>
        <v>0.4</v>
      </c>
      <c r="G12">
        <f t="shared" si="2"/>
        <v>-0.93968982895430098</v>
      </c>
      <c r="H12">
        <f t="shared" si="3"/>
        <v>3.6</v>
      </c>
      <c r="I12">
        <f t="shared" si="4"/>
        <v>-1.6</v>
      </c>
    </row>
    <row r="13" spans="1:9" x14ac:dyDescent="0.3">
      <c r="D13">
        <v>0.44</v>
      </c>
      <c r="E13">
        <f t="shared" si="0"/>
        <v>0</v>
      </c>
      <c r="F13">
        <f t="shared" si="1"/>
        <v>0.44</v>
      </c>
      <c r="G13">
        <f t="shared" si="2"/>
        <v>-0.91354207114948061</v>
      </c>
      <c r="H13">
        <f t="shared" si="3"/>
        <v>3.6</v>
      </c>
      <c r="I13">
        <f t="shared" si="4"/>
        <v>-1.6</v>
      </c>
    </row>
    <row r="14" spans="1:9" x14ac:dyDescent="0.3">
      <c r="D14">
        <v>0.48</v>
      </c>
      <c r="E14">
        <f t="shared" si="0"/>
        <v>0</v>
      </c>
      <c r="F14">
        <f t="shared" si="1"/>
        <v>0.48</v>
      </c>
      <c r="G14">
        <f t="shared" si="2"/>
        <v>-0.88294360739610289</v>
      </c>
      <c r="H14">
        <f t="shared" si="3"/>
        <v>3.6</v>
      </c>
      <c r="I14">
        <f t="shared" si="4"/>
        <v>-1.6</v>
      </c>
    </row>
    <row r="15" spans="1:9" x14ac:dyDescent="0.3">
      <c r="D15">
        <v>0.52</v>
      </c>
      <c r="E15">
        <f t="shared" si="0"/>
        <v>0</v>
      </c>
      <c r="F15">
        <f t="shared" si="1"/>
        <v>0.52</v>
      </c>
      <c r="G15">
        <f t="shared" si="2"/>
        <v>-0.84804351103073827</v>
      </c>
      <c r="H15">
        <f t="shared" si="3"/>
        <v>3.6</v>
      </c>
      <c r="I15">
        <f t="shared" si="4"/>
        <v>-1.6</v>
      </c>
    </row>
    <row r="16" spans="1:9" x14ac:dyDescent="0.3">
      <c r="D16">
        <v>0.56000000000000005</v>
      </c>
      <c r="E16">
        <f t="shared" si="0"/>
        <v>0</v>
      </c>
      <c r="F16">
        <f t="shared" si="1"/>
        <v>0.56000000000000005</v>
      </c>
      <c r="G16">
        <f t="shared" si="2"/>
        <v>-0.80901181260961808</v>
      </c>
      <c r="H16">
        <f t="shared" si="3"/>
        <v>3.6</v>
      </c>
      <c r="I16">
        <f t="shared" si="4"/>
        <v>-1.6</v>
      </c>
    </row>
    <row r="17" spans="4:9" x14ac:dyDescent="0.3">
      <c r="D17">
        <v>0.6</v>
      </c>
      <c r="E17">
        <f t="shared" si="0"/>
        <v>0</v>
      </c>
      <c r="F17">
        <f t="shared" si="1"/>
        <v>0.6</v>
      </c>
      <c r="G17">
        <f t="shared" si="2"/>
        <v>-0.76603867153298477</v>
      </c>
      <c r="H17">
        <f t="shared" si="3"/>
        <v>3.6</v>
      </c>
      <c r="I17">
        <f t="shared" si="4"/>
        <v>-1.6</v>
      </c>
    </row>
    <row r="18" spans="4:9" x14ac:dyDescent="0.3">
      <c r="D18">
        <v>0.64</v>
      </c>
      <c r="E18">
        <f t="shared" si="0"/>
        <v>0</v>
      </c>
      <c r="F18">
        <f t="shared" si="1"/>
        <v>0.64</v>
      </c>
      <c r="G18">
        <f t="shared" si="2"/>
        <v>-0.71933344960327417</v>
      </c>
      <c r="H18">
        <f t="shared" si="3"/>
        <v>3.6</v>
      </c>
      <c r="I18">
        <f t="shared" si="4"/>
        <v>-1.6</v>
      </c>
    </row>
    <row r="19" spans="4:9" x14ac:dyDescent="0.3">
      <c r="D19">
        <v>0.68</v>
      </c>
      <c r="E19">
        <f t="shared" si="0"/>
        <v>0</v>
      </c>
      <c r="F19">
        <f t="shared" si="1"/>
        <v>0.68</v>
      </c>
      <c r="G19">
        <f t="shared" si="2"/>
        <v>-0.66912369103069502</v>
      </c>
      <c r="H19">
        <f t="shared" si="3"/>
        <v>3.6</v>
      </c>
      <c r="I19">
        <f t="shared" si="4"/>
        <v>-1.6</v>
      </c>
    </row>
    <row r="20" spans="4:9" x14ac:dyDescent="0.3">
      <c r="D20">
        <v>0.72</v>
      </c>
      <c r="E20">
        <f t="shared" si="0"/>
        <v>0</v>
      </c>
      <c r="F20">
        <f t="shared" si="1"/>
        <v>0.72</v>
      </c>
      <c r="G20">
        <f t="shared" si="2"/>
        <v>-0.6156540138555231</v>
      </c>
      <c r="H20">
        <f t="shared" si="3"/>
        <v>3.6</v>
      </c>
      <c r="I20">
        <f t="shared" si="4"/>
        <v>-1.6</v>
      </c>
    </row>
    <row r="21" spans="4:9" x14ac:dyDescent="0.3">
      <c r="D21">
        <v>0.76</v>
      </c>
      <c r="E21">
        <f t="shared" si="0"/>
        <v>0</v>
      </c>
      <c r="F21">
        <f t="shared" si="1"/>
        <v>0.76</v>
      </c>
      <c r="G21">
        <f t="shared" si="2"/>
        <v>-0.55918491818802918</v>
      </c>
      <c r="H21">
        <f t="shared" si="3"/>
        <v>3.6</v>
      </c>
      <c r="I21">
        <f t="shared" si="4"/>
        <v>-1.6</v>
      </c>
    </row>
    <row r="22" spans="4:9" x14ac:dyDescent="0.3">
      <c r="D22">
        <v>0.8</v>
      </c>
      <c r="E22">
        <f t="shared" si="0"/>
        <v>0</v>
      </c>
      <c r="F22">
        <f t="shared" si="1"/>
        <v>0.8</v>
      </c>
      <c r="G22">
        <f t="shared" si="2"/>
        <v>-0.49999151707219225</v>
      </c>
      <c r="H22">
        <f t="shared" si="3"/>
        <v>3.6</v>
      </c>
      <c r="I22">
        <f t="shared" si="4"/>
        <v>-1.6</v>
      </c>
    </row>
    <row r="23" spans="4:9" x14ac:dyDescent="0.3">
      <c r="D23">
        <v>0.84</v>
      </c>
      <c r="E23">
        <f t="shared" si="0"/>
        <v>0</v>
      </c>
      <c r="F23">
        <f t="shared" si="1"/>
        <v>0.84</v>
      </c>
      <c r="G23">
        <f t="shared" si="2"/>
        <v>-0.43836219615633915</v>
      </c>
      <c r="H23">
        <f t="shared" si="3"/>
        <v>3.6</v>
      </c>
      <c r="I23">
        <f t="shared" si="4"/>
        <v>-1.6</v>
      </c>
    </row>
    <row r="24" spans="4:9" x14ac:dyDescent="0.3">
      <c r="D24">
        <v>0.88</v>
      </c>
      <c r="E24">
        <f t="shared" si="0"/>
        <v>0</v>
      </c>
      <c r="F24">
        <f t="shared" si="1"/>
        <v>0.88</v>
      </c>
      <c r="G24">
        <f t="shared" si="2"/>
        <v>-0.37459720870068292</v>
      </c>
      <c r="H24">
        <f t="shared" si="3"/>
        <v>3.6</v>
      </c>
      <c r="I24">
        <f t="shared" si="4"/>
        <v>-1.6</v>
      </c>
    </row>
    <row r="25" spans="4:9" x14ac:dyDescent="0.3">
      <c r="D25">
        <v>0.92</v>
      </c>
      <c r="E25">
        <f t="shared" si="0"/>
        <v>0</v>
      </c>
      <c r="F25">
        <f t="shared" si="1"/>
        <v>0.92</v>
      </c>
      <c r="G25">
        <f t="shared" si="2"/>
        <v>-0.30900721276678528</v>
      </c>
      <c r="H25">
        <f t="shared" si="3"/>
        <v>3.6</v>
      </c>
      <c r="I25">
        <f t="shared" si="4"/>
        <v>-1.6</v>
      </c>
    </row>
    <row r="26" spans="4:9" x14ac:dyDescent="0.3">
      <c r="D26">
        <v>0.96</v>
      </c>
      <c r="E26">
        <f t="shared" si="0"/>
        <v>0</v>
      </c>
      <c r="F26">
        <f t="shared" si="1"/>
        <v>0.96</v>
      </c>
      <c r="G26">
        <f t="shared" si="2"/>
        <v>-0.24191175771563406</v>
      </c>
      <c r="H26">
        <f t="shared" si="3"/>
        <v>3.6</v>
      </c>
      <c r="I26">
        <f t="shared" si="4"/>
        <v>-1.6</v>
      </c>
    </row>
    <row r="27" spans="4:9" x14ac:dyDescent="0.3">
      <c r="D27">
        <v>1</v>
      </c>
      <c r="E27">
        <f t="shared" si="0"/>
        <v>0</v>
      </c>
      <c r="F27">
        <f t="shared" si="1"/>
        <v>1</v>
      </c>
      <c r="G27">
        <f t="shared" si="2"/>
        <v>-0.1736377273879903</v>
      </c>
      <c r="H27">
        <f t="shared" si="3"/>
        <v>3.6</v>
      </c>
      <c r="I27">
        <f t="shared" si="4"/>
        <v>-1.6</v>
      </c>
    </row>
    <row r="28" spans="4:9" x14ac:dyDescent="0.3">
      <c r="D28">
        <v>1.04</v>
      </c>
      <c r="E28">
        <f t="shared" si="0"/>
        <v>0</v>
      </c>
      <c r="F28">
        <f t="shared" si="1"/>
        <v>1.04</v>
      </c>
      <c r="G28">
        <f t="shared" si="2"/>
        <v>-0.10451774755174148</v>
      </c>
      <c r="H28">
        <f t="shared" si="3"/>
        <v>3.6</v>
      </c>
      <c r="I28">
        <f t="shared" si="4"/>
        <v>-1.6</v>
      </c>
    </row>
    <row r="29" spans="4:9" x14ac:dyDescent="0.3">
      <c r="D29">
        <v>1.08</v>
      </c>
      <c r="E29">
        <f t="shared" si="0"/>
        <v>0</v>
      </c>
      <c r="F29">
        <f t="shared" si="1"/>
        <v>1.08</v>
      </c>
      <c r="G29">
        <f t="shared" si="2"/>
        <v>-3.4888565375010352E-2</v>
      </c>
      <c r="H29">
        <f t="shared" si="3"/>
        <v>3.6</v>
      </c>
      <c r="I29">
        <f t="shared" si="4"/>
        <v>-1.6</v>
      </c>
    </row>
    <row r="30" spans="4:9" x14ac:dyDescent="0.3">
      <c r="D30">
        <v>1.1200000000000001</v>
      </c>
      <c r="E30">
        <f t="shared" si="0"/>
        <v>0</v>
      </c>
      <c r="F30">
        <f t="shared" si="1"/>
        <v>1.1200000000000001</v>
      </c>
      <c r="G30">
        <f t="shared" si="2"/>
        <v>3.4910591179863878E-2</v>
      </c>
      <c r="H30">
        <f t="shared" si="3"/>
        <v>3.6</v>
      </c>
      <c r="I30">
        <f t="shared" si="4"/>
        <v>-1.6</v>
      </c>
    </row>
    <row r="31" spans="4:9" x14ac:dyDescent="0.3">
      <c r="D31">
        <v>1.1599999999999999</v>
      </c>
      <c r="E31">
        <f t="shared" si="0"/>
        <v>0</v>
      </c>
      <c r="F31">
        <f t="shared" si="1"/>
        <v>1.1599999999999999</v>
      </c>
      <c r="G31">
        <f t="shared" si="2"/>
        <v>0.10453966604858524</v>
      </c>
      <c r="H31">
        <f t="shared" si="3"/>
        <v>3.6</v>
      </c>
      <c r="I31">
        <f t="shared" si="4"/>
        <v>-1.6</v>
      </c>
    </row>
    <row r="32" spans="4:9" x14ac:dyDescent="0.3">
      <c r="D32">
        <v>1.2</v>
      </c>
      <c r="E32">
        <f t="shared" si="0"/>
        <v>0</v>
      </c>
      <c r="F32">
        <f t="shared" si="1"/>
        <v>1.2</v>
      </c>
      <c r="G32">
        <f t="shared" si="2"/>
        <v>0.17365943179161258</v>
      </c>
      <c r="H32">
        <f t="shared" si="3"/>
        <v>3.6</v>
      </c>
      <c r="I32">
        <f t="shared" si="4"/>
        <v>-1.6</v>
      </c>
    </row>
    <row r="33" spans="4:9" x14ac:dyDescent="0.3">
      <c r="D33">
        <v>1.24</v>
      </c>
      <c r="E33">
        <f t="shared" si="0"/>
        <v>0</v>
      </c>
      <c r="F33">
        <f t="shared" si="1"/>
        <v>1.24</v>
      </c>
      <c r="G33">
        <f t="shared" si="2"/>
        <v>0.24193314228386781</v>
      </c>
      <c r="H33">
        <f t="shared" si="3"/>
        <v>3.6</v>
      </c>
      <c r="I33">
        <f t="shared" si="4"/>
        <v>-1.6</v>
      </c>
    </row>
    <row r="34" spans="4:9" x14ac:dyDescent="0.3">
      <c r="D34">
        <v>1.28</v>
      </c>
      <c r="E34">
        <f t="shared" si="0"/>
        <v>0</v>
      </c>
      <c r="F34">
        <f t="shared" si="1"/>
        <v>1.28</v>
      </c>
      <c r="G34">
        <f t="shared" si="2"/>
        <v>0.30902817331567745</v>
      </c>
      <c r="H34">
        <f t="shared" si="3"/>
        <v>3.6</v>
      </c>
      <c r="I34">
        <f t="shared" si="4"/>
        <v>-1.6</v>
      </c>
    </row>
    <row r="35" spans="4:9" x14ac:dyDescent="0.3">
      <c r="D35">
        <v>1.32</v>
      </c>
      <c r="E35">
        <f t="shared" si="0"/>
        <v>0</v>
      </c>
      <c r="F35">
        <f t="shared" si="1"/>
        <v>1.32</v>
      </c>
      <c r="G35">
        <f t="shared" si="2"/>
        <v>0.37461764311206708</v>
      </c>
      <c r="H35">
        <f t="shared" si="3"/>
        <v>3.6</v>
      </c>
      <c r="I35">
        <f t="shared" si="4"/>
        <v>-1.6</v>
      </c>
    </row>
    <row r="36" spans="4:9" x14ac:dyDescent="0.3">
      <c r="D36">
        <v>1.36</v>
      </c>
      <c r="E36">
        <f t="shared" si="0"/>
        <v>0</v>
      </c>
      <c r="F36">
        <f t="shared" si="1"/>
        <v>1.36</v>
      </c>
      <c r="G36">
        <f t="shared" si="2"/>
        <v>0.43838200487535178</v>
      </c>
      <c r="H36">
        <f t="shared" si="3"/>
        <v>3.6</v>
      </c>
      <c r="I36">
        <f t="shared" si="4"/>
        <v>-1.6</v>
      </c>
    </row>
    <row r="37" spans="4:9" x14ac:dyDescent="0.3">
      <c r="D37">
        <v>1.4</v>
      </c>
      <c r="E37">
        <f t="shared" si="0"/>
        <v>0</v>
      </c>
      <c r="F37">
        <f t="shared" si="1"/>
        <v>1.4</v>
      </c>
      <c r="G37">
        <f t="shared" si="2"/>
        <v>0.50001060359229665</v>
      </c>
      <c r="H37">
        <f t="shared" si="3"/>
        <v>3.6</v>
      </c>
      <c r="I37">
        <f t="shared" si="4"/>
        <v>-1.6</v>
      </c>
    </row>
    <row r="38" spans="4:9" x14ac:dyDescent="0.3">
      <c r="D38">
        <v>1.44</v>
      </c>
      <c r="E38">
        <f t="shared" si="0"/>
        <v>0</v>
      </c>
      <c r="F38">
        <f t="shared" si="1"/>
        <v>1.44</v>
      </c>
      <c r="G38">
        <f t="shared" si="2"/>
        <v>0.55920318952118175</v>
      </c>
      <c r="H38">
        <f t="shared" si="3"/>
        <v>3.6</v>
      </c>
      <c r="I38">
        <f t="shared" si="4"/>
        <v>-1.6</v>
      </c>
    </row>
    <row r="39" spans="4:9" x14ac:dyDescent="0.3">
      <c r="D39">
        <v>1.48</v>
      </c>
      <c r="E39">
        <f t="shared" si="0"/>
        <v>0</v>
      </c>
      <c r="F39">
        <f t="shared" si="1"/>
        <v>1.48</v>
      </c>
      <c r="G39">
        <f t="shared" si="2"/>
        <v>0.61567138098520913</v>
      </c>
      <c r="H39">
        <f t="shared" si="3"/>
        <v>3.6</v>
      </c>
      <c r="I39">
        <f t="shared" si="4"/>
        <v>-1.6</v>
      </c>
    </row>
    <row r="40" spans="4:9" x14ac:dyDescent="0.3">
      <c r="D40">
        <v>1.52</v>
      </c>
      <c r="E40">
        <f t="shared" si="0"/>
        <v>0</v>
      </c>
      <c r="F40">
        <f t="shared" si="1"/>
        <v>1.52</v>
      </c>
      <c r="G40">
        <f t="shared" si="2"/>
        <v>0.66914006934560921</v>
      </c>
      <c r="H40">
        <f t="shared" si="3"/>
        <v>3.6</v>
      </c>
      <c r="I40">
        <f t="shared" si="4"/>
        <v>-1.6</v>
      </c>
    </row>
    <row r="41" spans="4:9" x14ac:dyDescent="0.3">
      <c r="D41">
        <v>1.56</v>
      </c>
      <c r="E41">
        <f t="shared" si="0"/>
        <v>0</v>
      </c>
      <c r="F41">
        <f t="shared" si="1"/>
        <v>1.56</v>
      </c>
      <c r="G41">
        <f t="shared" si="2"/>
        <v>0.71934875930953923</v>
      </c>
      <c r="H41">
        <f t="shared" si="3"/>
        <v>3.6</v>
      </c>
      <c r="I41">
        <f t="shared" si="4"/>
        <v>-1.6</v>
      </c>
    </row>
    <row r="42" spans="4:9" x14ac:dyDescent="0.3">
      <c r="D42">
        <v>1.6</v>
      </c>
      <c r="E42">
        <f t="shared" si="0"/>
        <v>0</v>
      </c>
      <c r="F42">
        <f t="shared" si="1"/>
        <v>1.6</v>
      </c>
      <c r="G42">
        <f t="shared" si="2"/>
        <v>0.76605283804290114</v>
      </c>
      <c r="H42">
        <f t="shared" si="3"/>
        <v>3.6</v>
      </c>
      <c r="I42">
        <f t="shared" si="4"/>
        <v>-1.6</v>
      </c>
    </row>
    <row r="43" spans="4:9" x14ac:dyDescent="0.3">
      <c r="D43">
        <v>1.64</v>
      </c>
      <c r="E43">
        <f t="shared" si="0"/>
        <v>0</v>
      </c>
      <c r="F43">
        <f t="shared" si="1"/>
        <v>1.64</v>
      </c>
      <c r="G43">
        <f t="shared" si="2"/>
        <v>0.80902476690505254</v>
      </c>
      <c r="H43">
        <f t="shared" si="3"/>
        <v>3.6</v>
      </c>
      <c r="I43">
        <f t="shared" si="4"/>
        <v>-1.6</v>
      </c>
    </row>
    <row r="44" spans="4:9" x14ac:dyDescent="0.3">
      <c r="D44">
        <v>1.68</v>
      </c>
      <c r="E44">
        <f t="shared" si="0"/>
        <v>0</v>
      </c>
      <c r="F44">
        <f t="shared" si="1"/>
        <v>1.68</v>
      </c>
      <c r="G44">
        <f t="shared" si="2"/>
        <v>0.84805518999936935</v>
      </c>
      <c r="H44">
        <f t="shared" si="3"/>
        <v>3.6</v>
      </c>
      <c r="I44">
        <f t="shared" si="4"/>
        <v>-1.6</v>
      </c>
    </row>
    <row r="45" spans="4:9" x14ac:dyDescent="0.3">
      <c r="D45">
        <v>1.72</v>
      </c>
      <c r="E45">
        <f t="shared" si="0"/>
        <v>0</v>
      </c>
      <c r="F45">
        <f t="shared" si="1"/>
        <v>1.72</v>
      </c>
      <c r="G45">
        <f t="shared" si="2"/>
        <v>0.88295395413890376</v>
      </c>
      <c r="H45">
        <f t="shared" si="3"/>
        <v>3.6</v>
      </c>
      <c r="I45">
        <f t="shared" si="4"/>
        <v>-1.6</v>
      </c>
    </row>
    <row r="46" spans="4:9" x14ac:dyDescent="0.3">
      <c r="D46">
        <v>1.76</v>
      </c>
      <c r="E46">
        <f t="shared" si="0"/>
        <v>0</v>
      </c>
      <c r="F46">
        <f t="shared" si="1"/>
        <v>1.76</v>
      </c>
      <c r="G46">
        <f t="shared" si="2"/>
        <v>0.91355103525792514</v>
      </c>
      <c r="H46">
        <f t="shared" si="3"/>
        <v>3.6</v>
      </c>
      <c r="I46">
        <f t="shared" si="4"/>
        <v>-1.6</v>
      </c>
    </row>
    <row r="47" spans="4:9" x14ac:dyDescent="0.3">
      <c r="D47">
        <v>1.8</v>
      </c>
      <c r="E47">
        <f t="shared" si="0"/>
        <v>0</v>
      </c>
      <c r="F47">
        <f t="shared" si="1"/>
        <v>1.8</v>
      </c>
      <c r="G47">
        <f t="shared" si="2"/>
        <v>0.93969736675594873</v>
      </c>
      <c r="H47">
        <f t="shared" si="3"/>
        <v>3.6</v>
      </c>
      <c r="I47">
        <f t="shared" si="4"/>
        <v>-1.6</v>
      </c>
    </row>
    <row r="48" spans="4:9" x14ac:dyDescent="0.3">
      <c r="D48">
        <v>1.84</v>
      </c>
      <c r="E48">
        <f t="shared" si="0"/>
        <v>0</v>
      </c>
      <c r="F48">
        <f t="shared" si="1"/>
        <v>1.84</v>
      </c>
      <c r="G48">
        <f t="shared" si="2"/>
        <v>0.96126556573862831</v>
      </c>
      <c r="H48">
        <f t="shared" si="3"/>
        <v>3.6</v>
      </c>
      <c r="I48">
        <f t="shared" si="4"/>
        <v>-1.6</v>
      </c>
    </row>
    <row r="49" spans="4:9" x14ac:dyDescent="0.3">
      <c r="D49">
        <v>1.88</v>
      </c>
      <c r="E49">
        <f t="shared" si="0"/>
        <v>0</v>
      </c>
      <c r="F49">
        <f t="shared" si="1"/>
        <v>1.88</v>
      </c>
      <c r="G49">
        <f t="shared" si="2"/>
        <v>0.97815055361730996</v>
      </c>
      <c r="H49">
        <f t="shared" si="3"/>
        <v>3.6</v>
      </c>
      <c r="I49">
        <f t="shared" si="4"/>
        <v>-1.6</v>
      </c>
    </row>
    <row r="50" spans="4:9" x14ac:dyDescent="0.3">
      <c r="D50">
        <v>1.92</v>
      </c>
      <c r="E50">
        <f t="shared" si="0"/>
        <v>0</v>
      </c>
      <c r="F50">
        <f t="shared" si="1"/>
        <v>1.92</v>
      </c>
      <c r="G50">
        <f t="shared" si="2"/>
        <v>0.9902700680437494</v>
      </c>
      <c r="H50">
        <f t="shared" si="3"/>
        <v>3.6</v>
      </c>
      <c r="I50">
        <f t="shared" si="4"/>
        <v>-1.6</v>
      </c>
    </row>
    <row r="51" spans="4:9" x14ac:dyDescent="0.3">
      <c r="D51">
        <v>1.96</v>
      </c>
      <c r="E51">
        <f t="shared" si="0"/>
        <v>0</v>
      </c>
      <c r="F51">
        <f t="shared" si="1"/>
        <v>1.96</v>
      </c>
      <c r="G51">
        <f t="shared" si="2"/>
        <v>0.99756506368587594</v>
      </c>
      <c r="H51">
        <f t="shared" si="3"/>
        <v>3.6</v>
      </c>
      <c r="I51">
        <f t="shared" si="4"/>
        <v>-1.6</v>
      </c>
    </row>
    <row r="52" spans="4:9" x14ac:dyDescent="0.3">
      <c r="D52">
        <v>2</v>
      </c>
      <c r="E52">
        <f t="shared" si="0"/>
        <v>1</v>
      </c>
      <c r="F52">
        <f t="shared" si="1"/>
        <v>0</v>
      </c>
      <c r="G52">
        <f t="shared" si="2"/>
        <v>1</v>
      </c>
      <c r="H52">
        <f t="shared" si="3"/>
        <v>0.39999999999999991</v>
      </c>
      <c r="I52">
        <f t="shared" si="4"/>
        <v>0</v>
      </c>
    </row>
    <row r="53" spans="4:9" x14ac:dyDescent="0.3">
      <c r="D53">
        <v>2.04</v>
      </c>
      <c r="E53">
        <f t="shared" si="0"/>
        <v>1</v>
      </c>
      <c r="F53">
        <f t="shared" si="1"/>
        <v>4.0000000000000036E-2</v>
      </c>
      <c r="G53">
        <f t="shared" si="2"/>
        <v>0.80901613075175838</v>
      </c>
      <c r="H53">
        <f t="shared" si="3"/>
        <v>0.39999999999999991</v>
      </c>
      <c r="I53">
        <f t="shared" si="4"/>
        <v>0</v>
      </c>
    </row>
    <row r="54" spans="4:9" x14ac:dyDescent="0.3">
      <c r="D54">
        <v>2.08</v>
      </c>
      <c r="E54">
        <f t="shared" si="0"/>
        <v>1</v>
      </c>
      <c r="F54">
        <f t="shared" si="1"/>
        <v>8.0000000000000071E-2</v>
      </c>
      <c r="G54">
        <f t="shared" si="2"/>
        <v>0.30901419963309257</v>
      </c>
      <c r="H54">
        <f t="shared" si="3"/>
        <v>0.39999999999999991</v>
      </c>
      <c r="I54">
        <f t="shared" si="4"/>
        <v>0</v>
      </c>
    </row>
    <row r="55" spans="4:9" x14ac:dyDescent="0.3">
      <c r="D55">
        <v>2.12</v>
      </c>
      <c r="E55">
        <f t="shared" si="0"/>
        <v>1</v>
      </c>
      <c r="F55">
        <f t="shared" si="1"/>
        <v>0.12000000000000011</v>
      </c>
      <c r="G55">
        <f t="shared" si="2"/>
        <v>-0.30902118648272642</v>
      </c>
      <c r="H55">
        <f t="shared" si="3"/>
        <v>0.39999999999999991</v>
      </c>
      <c r="I55">
        <f t="shared" si="4"/>
        <v>0</v>
      </c>
    </row>
    <row r="56" spans="4:9" x14ac:dyDescent="0.3">
      <c r="D56">
        <v>2.16</v>
      </c>
      <c r="E56">
        <f t="shared" si="0"/>
        <v>1</v>
      </c>
      <c r="F56">
        <f t="shared" si="1"/>
        <v>0.16000000000000014</v>
      </c>
      <c r="G56">
        <f t="shared" si="2"/>
        <v>-0.80902044885023838</v>
      </c>
      <c r="H56">
        <f t="shared" si="3"/>
        <v>0.39999999999999991</v>
      </c>
      <c r="I56">
        <f t="shared" si="4"/>
        <v>0</v>
      </c>
    </row>
    <row r="57" spans="4:9" x14ac:dyDescent="0.3">
      <c r="D57">
        <v>2.2000000000000002</v>
      </c>
      <c r="E57">
        <f t="shared" si="0"/>
        <v>1</v>
      </c>
      <c r="F57">
        <f t="shared" si="1"/>
        <v>0.20000000000000018</v>
      </c>
      <c r="G57">
        <f t="shared" si="2"/>
        <v>-0.99999999997301514</v>
      </c>
      <c r="H57">
        <f t="shared" si="3"/>
        <v>0.39999999999999991</v>
      </c>
      <c r="I57">
        <f t="shared" si="4"/>
        <v>0</v>
      </c>
    </row>
    <row r="58" spans="4:9" x14ac:dyDescent="0.3">
      <c r="D58">
        <v>2.2400000000000002</v>
      </c>
      <c r="E58">
        <f t="shared" si="0"/>
        <v>1</v>
      </c>
      <c r="F58">
        <f t="shared" si="1"/>
        <v>0.24000000000000021</v>
      </c>
      <c r="G58">
        <f t="shared" si="2"/>
        <v>-0.99756352638403201</v>
      </c>
      <c r="H58">
        <f t="shared" si="3"/>
        <v>3.6</v>
      </c>
      <c r="I58">
        <f t="shared" si="4"/>
        <v>-1.6</v>
      </c>
    </row>
    <row r="59" spans="4:9" x14ac:dyDescent="0.3">
      <c r="D59">
        <v>2.2799999999999998</v>
      </c>
      <c r="E59">
        <f t="shared" si="0"/>
        <v>1</v>
      </c>
      <c r="F59">
        <f t="shared" si="1"/>
        <v>0.2799999999999998</v>
      </c>
      <c r="G59">
        <f t="shared" si="2"/>
        <v>-0.99026700084872221</v>
      </c>
      <c r="H59">
        <f t="shared" si="3"/>
        <v>3.6</v>
      </c>
      <c r="I59">
        <f t="shared" si="4"/>
        <v>-1.6</v>
      </c>
    </row>
    <row r="60" spans="4:9" x14ac:dyDescent="0.3">
      <c r="D60">
        <v>2.3199999999999998</v>
      </c>
      <c r="E60">
        <f t="shared" si="0"/>
        <v>1</v>
      </c>
      <c r="F60">
        <f t="shared" si="1"/>
        <v>0.31999999999999984</v>
      </c>
      <c r="G60">
        <f t="shared" si="2"/>
        <v>-0.97814597147223514</v>
      </c>
      <c r="H60">
        <f t="shared" si="3"/>
        <v>3.6</v>
      </c>
      <c r="I60">
        <f t="shared" si="4"/>
        <v>-1.6</v>
      </c>
    </row>
    <row r="61" spans="4:9" x14ac:dyDescent="0.3">
      <c r="D61">
        <v>2.36</v>
      </c>
      <c r="E61">
        <f t="shared" si="0"/>
        <v>1</v>
      </c>
      <c r="F61">
        <f t="shared" si="1"/>
        <v>0.35999999999999988</v>
      </c>
      <c r="G61">
        <f t="shared" si="2"/>
        <v>-0.9612594909673603</v>
      </c>
      <c r="H61">
        <f t="shared" si="3"/>
        <v>3.6</v>
      </c>
      <c r="I61">
        <f t="shared" si="4"/>
        <v>-1.6</v>
      </c>
    </row>
    <row r="62" spans="4:9" x14ac:dyDescent="0.3">
      <c r="D62">
        <v>2.4</v>
      </c>
      <c r="E62">
        <f t="shared" si="0"/>
        <v>1</v>
      </c>
      <c r="F62">
        <f t="shared" si="1"/>
        <v>0.39999999999999991</v>
      </c>
      <c r="G62">
        <f t="shared" si="2"/>
        <v>-0.93968982895430098</v>
      </c>
      <c r="H62">
        <f t="shared" si="3"/>
        <v>3.6</v>
      </c>
      <c r="I62">
        <f t="shared" si="4"/>
        <v>-1.6</v>
      </c>
    </row>
    <row r="63" spans="4:9" x14ac:dyDescent="0.3">
      <c r="D63">
        <v>2.44</v>
      </c>
      <c r="E63">
        <f t="shared" si="0"/>
        <v>1</v>
      </c>
      <c r="F63">
        <f t="shared" si="1"/>
        <v>0.43999999999999995</v>
      </c>
      <c r="G63">
        <f t="shared" si="2"/>
        <v>-0.91354207114948061</v>
      </c>
      <c r="H63">
        <f t="shared" si="3"/>
        <v>3.6</v>
      </c>
      <c r="I63">
        <f t="shared" si="4"/>
        <v>-1.6</v>
      </c>
    </row>
    <row r="64" spans="4:9" x14ac:dyDescent="0.3">
      <c r="D64">
        <v>2.48</v>
      </c>
      <c r="E64">
        <f t="shared" si="0"/>
        <v>1</v>
      </c>
      <c r="F64">
        <f t="shared" si="1"/>
        <v>0.48</v>
      </c>
      <c r="G64">
        <f t="shared" si="2"/>
        <v>-0.88294360739610289</v>
      </c>
      <c r="H64">
        <f t="shared" si="3"/>
        <v>3.6</v>
      </c>
      <c r="I64">
        <f t="shared" si="4"/>
        <v>-1.6</v>
      </c>
    </row>
    <row r="65" spans="4:9" x14ac:dyDescent="0.3">
      <c r="D65">
        <v>2.52</v>
      </c>
      <c r="E65">
        <f t="shared" si="0"/>
        <v>1</v>
      </c>
      <c r="F65">
        <f t="shared" si="1"/>
        <v>0.52</v>
      </c>
      <c r="G65">
        <f t="shared" si="2"/>
        <v>-0.84804351103073827</v>
      </c>
      <c r="H65">
        <f t="shared" si="3"/>
        <v>3.6</v>
      </c>
      <c r="I65">
        <f t="shared" si="4"/>
        <v>-1.6</v>
      </c>
    </row>
    <row r="66" spans="4:9" x14ac:dyDescent="0.3">
      <c r="D66">
        <v>2.56</v>
      </c>
      <c r="E66">
        <f t="shared" si="0"/>
        <v>1</v>
      </c>
      <c r="F66">
        <f t="shared" si="1"/>
        <v>0.56000000000000005</v>
      </c>
      <c r="G66">
        <f t="shared" si="2"/>
        <v>-0.80901181260961808</v>
      </c>
      <c r="H66">
        <f t="shared" si="3"/>
        <v>3.6</v>
      </c>
      <c r="I66">
        <f t="shared" si="4"/>
        <v>-1.6</v>
      </c>
    </row>
    <row r="67" spans="4:9" x14ac:dyDescent="0.3">
      <c r="D67">
        <v>2.6</v>
      </c>
      <c r="E67">
        <f t="shared" ref="E67:E130" si="5">INT(D67/B$3)</f>
        <v>1</v>
      </c>
      <c r="F67">
        <f t="shared" ref="F67:F130" si="6">D67-E67*B$3</f>
        <v>0.60000000000000009</v>
      </c>
      <c r="G67">
        <f t="shared" ref="G67:G130" si="7">COS(6.2832*(F67-I67)/H67)</f>
        <v>-0.76603867153298477</v>
      </c>
      <c r="H67">
        <f t="shared" ref="H67:H130" si="8">IF(F67&gt;B$4,B$6,B$5)</f>
        <v>3.6</v>
      </c>
      <c r="I67">
        <f t="shared" ref="I67:I130" si="9">IF(F67&lt;=B$4,0,2*(-B$3/2+B$4))</f>
        <v>-1.6</v>
      </c>
    </row>
    <row r="68" spans="4:9" x14ac:dyDescent="0.3">
      <c r="D68">
        <v>2.64</v>
      </c>
      <c r="E68">
        <f t="shared" si="5"/>
        <v>1</v>
      </c>
      <c r="F68">
        <f t="shared" si="6"/>
        <v>0.64000000000000012</v>
      </c>
      <c r="G68">
        <f t="shared" si="7"/>
        <v>-0.71933344960327417</v>
      </c>
      <c r="H68">
        <f t="shared" si="8"/>
        <v>3.6</v>
      </c>
      <c r="I68">
        <f t="shared" si="9"/>
        <v>-1.6</v>
      </c>
    </row>
    <row r="69" spans="4:9" x14ac:dyDescent="0.3">
      <c r="D69">
        <v>2.68</v>
      </c>
      <c r="E69">
        <f t="shared" si="5"/>
        <v>1</v>
      </c>
      <c r="F69">
        <f t="shared" si="6"/>
        <v>0.68000000000000016</v>
      </c>
      <c r="G69">
        <f t="shared" si="7"/>
        <v>-0.66912369103069502</v>
      </c>
      <c r="H69">
        <f t="shared" si="8"/>
        <v>3.6</v>
      </c>
      <c r="I69">
        <f t="shared" si="9"/>
        <v>-1.6</v>
      </c>
    </row>
    <row r="70" spans="4:9" x14ac:dyDescent="0.3">
      <c r="D70">
        <v>2.72</v>
      </c>
      <c r="E70">
        <f t="shared" si="5"/>
        <v>1</v>
      </c>
      <c r="F70">
        <f t="shared" si="6"/>
        <v>0.7200000000000002</v>
      </c>
      <c r="G70">
        <f t="shared" si="7"/>
        <v>-0.6156540138555231</v>
      </c>
      <c r="H70">
        <f t="shared" si="8"/>
        <v>3.6</v>
      </c>
      <c r="I70">
        <f t="shared" si="9"/>
        <v>-1.6</v>
      </c>
    </row>
    <row r="71" spans="4:9" x14ac:dyDescent="0.3">
      <c r="D71">
        <v>2.76</v>
      </c>
      <c r="E71">
        <f t="shared" si="5"/>
        <v>1</v>
      </c>
      <c r="F71">
        <f t="shared" si="6"/>
        <v>0.75999999999999979</v>
      </c>
      <c r="G71">
        <f t="shared" si="7"/>
        <v>-0.55918491818802984</v>
      </c>
      <c r="H71">
        <f t="shared" si="8"/>
        <v>3.6</v>
      </c>
      <c r="I71">
        <f t="shared" si="9"/>
        <v>-1.6</v>
      </c>
    </row>
    <row r="72" spans="4:9" x14ac:dyDescent="0.3">
      <c r="D72">
        <v>2.8</v>
      </c>
      <c r="E72">
        <f t="shared" si="5"/>
        <v>1</v>
      </c>
      <c r="F72">
        <f t="shared" si="6"/>
        <v>0.79999999999999982</v>
      </c>
      <c r="G72">
        <f t="shared" si="7"/>
        <v>-0.49999151707219297</v>
      </c>
      <c r="H72">
        <f t="shared" si="8"/>
        <v>3.6</v>
      </c>
      <c r="I72">
        <f t="shared" si="9"/>
        <v>-1.6</v>
      </c>
    </row>
    <row r="73" spans="4:9" x14ac:dyDescent="0.3">
      <c r="D73">
        <v>2.84</v>
      </c>
      <c r="E73">
        <f t="shared" si="5"/>
        <v>1</v>
      </c>
      <c r="F73">
        <f t="shared" si="6"/>
        <v>0.83999999999999986</v>
      </c>
      <c r="G73">
        <f t="shared" si="7"/>
        <v>-0.43836219615633915</v>
      </c>
      <c r="H73">
        <f t="shared" si="8"/>
        <v>3.6</v>
      </c>
      <c r="I73">
        <f t="shared" si="9"/>
        <v>-1.6</v>
      </c>
    </row>
    <row r="74" spans="4:9" x14ac:dyDescent="0.3">
      <c r="D74">
        <v>2.88</v>
      </c>
      <c r="E74">
        <f t="shared" si="5"/>
        <v>1</v>
      </c>
      <c r="F74">
        <f t="shared" si="6"/>
        <v>0.87999999999999989</v>
      </c>
      <c r="G74">
        <f t="shared" si="7"/>
        <v>-0.37459720870068292</v>
      </c>
      <c r="H74">
        <f t="shared" si="8"/>
        <v>3.6</v>
      </c>
      <c r="I74">
        <f t="shared" si="9"/>
        <v>-1.6</v>
      </c>
    </row>
    <row r="75" spans="4:9" x14ac:dyDescent="0.3">
      <c r="D75">
        <v>2.92</v>
      </c>
      <c r="E75">
        <f t="shared" si="5"/>
        <v>1</v>
      </c>
      <c r="F75">
        <f t="shared" si="6"/>
        <v>0.91999999999999993</v>
      </c>
      <c r="G75">
        <f t="shared" si="7"/>
        <v>-0.30900721276678528</v>
      </c>
      <c r="H75">
        <f t="shared" si="8"/>
        <v>3.6</v>
      </c>
      <c r="I75">
        <f t="shared" si="9"/>
        <v>-1.6</v>
      </c>
    </row>
    <row r="76" spans="4:9" x14ac:dyDescent="0.3">
      <c r="D76">
        <v>2.96</v>
      </c>
      <c r="E76">
        <f t="shared" si="5"/>
        <v>1</v>
      </c>
      <c r="F76">
        <f t="shared" si="6"/>
        <v>0.96</v>
      </c>
      <c r="G76">
        <f t="shared" si="7"/>
        <v>-0.24191175771563406</v>
      </c>
      <c r="H76">
        <f t="shared" si="8"/>
        <v>3.6</v>
      </c>
      <c r="I76">
        <f t="shared" si="9"/>
        <v>-1.6</v>
      </c>
    </row>
    <row r="77" spans="4:9" x14ac:dyDescent="0.3">
      <c r="D77">
        <v>3</v>
      </c>
      <c r="E77">
        <f t="shared" si="5"/>
        <v>1</v>
      </c>
      <c r="F77">
        <f t="shared" si="6"/>
        <v>1</v>
      </c>
      <c r="G77">
        <f t="shared" si="7"/>
        <v>-0.1736377273879903</v>
      </c>
      <c r="H77">
        <f t="shared" si="8"/>
        <v>3.6</v>
      </c>
      <c r="I77">
        <f t="shared" si="9"/>
        <v>-1.6</v>
      </c>
    </row>
    <row r="78" spans="4:9" x14ac:dyDescent="0.3">
      <c r="D78">
        <v>3.04</v>
      </c>
      <c r="E78">
        <f t="shared" si="5"/>
        <v>1</v>
      </c>
      <c r="F78">
        <f t="shared" si="6"/>
        <v>1.04</v>
      </c>
      <c r="G78">
        <f t="shared" si="7"/>
        <v>-0.10451774755174148</v>
      </c>
      <c r="H78">
        <f t="shared" si="8"/>
        <v>3.6</v>
      </c>
      <c r="I78">
        <f t="shared" si="9"/>
        <v>-1.6</v>
      </c>
    </row>
    <row r="79" spans="4:9" x14ac:dyDescent="0.3">
      <c r="D79">
        <v>3.08</v>
      </c>
      <c r="E79">
        <f t="shared" si="5"/>
        <v>1</v>
      </c>
      <c r="F79">
        <f t="shared" si="6"/>
        <v>1.08</v>
      </c>
      <c r="G79">
        <f t="shared" si="7"/>
        <v>-3.4888565375010352E-2</v>
      </c>
      <c r="H79">
        <f t="shared" si="8"/>
        <v>3.6</v>
      </c>
      <c r="I79">
        <f t="shared" si="9"/>
        <v>-1.6</v>
      </c>
    </row>
    <row r="80" spans="4:9" x14ac:dyDescent="0.3">
      <c r="D80">
        <v>3.12</v>
      </c>
      <c r="E80">
        <f t="shared" si="5"/>
        <v>1</v>
      </c>
      <c r="F80">
        <f t="shared" si="6"/>
        <v>1.1200000000000001</v>
      </c>
      <c r="G80">
        <f t="shared" si="7"/>
        <v>3.4910591179863878E-2</v>
      </c>
      <c r="H80">
        <f t="shared" si="8"/>
        <v>3.6</v>
      </c>
      <c r="I80">
        <f t="shared" si="9"/>
        <v>-1.6</v>
      </c>
    </row>
    <row r="81" spans="4:9" x14ac:dyDescent="0.3">
      <c r="D81">
        <v>3.16</v>
      </c>
      <c r="E81">
        <f t="shared" si="5"/>
        <v>1</v>
      </c>
      <c r="F81">
        <f t="shared" si="6"/>
        <v>1.1600000000000001</v>
      </c>
      <c r="G81">
        <f t="shared" si="7"/>
        <v>0.10453966604858612</v>
      </c>
      <c r="H81">
        <f t="shared" si="8"/>
        <v>3.6</v>
      </c>
      <c r="I81">
        <f t="shared" si="9"/>
        <v>-1.6</v>
      </c>
    </row>
    <row r="82" spans="4:9" x14ac:dyDescent="0.3">
      <c r="D82">
        <v>3.2</v>
      </c>
      <c r="E82">
        <f t="shared" si="5"/>
        <v>1</v>
      </c>
      <c r="F82">
        <f t="shared" si="6"/>
        <v>1.2000000000000002</v>
      </c>
      <c r="G82">
        <f t="shared" si="7"/>
        <v>0.17365943179161347</v>
      </c>
      <c r="H82">
        <f t="shared" si="8"/>
        <v>3.6</v>
      </c>
      <c r="I82">
        <f t="shared" si="9"/>
        <v>-1.6</v>
      </c>
    </row>
    <row r="83" spans="4:9" x14ac:dyDescent="0.3">
      <c r="D83">
        <v>3.24</v>
      </c>
      <c r="E83">
        <f t="shared" si="5"/>
        <v>1</v>
      </c>
      <c r="F83">
        <f t="shared" si="6"/>
        <v>1.2400000000000002</v>
      </c>
      <c r="G83">
        <f t="shared" si="7"/>
        <v>0.24193314228386867</v>
      </c>
      <c r="H83">
        <f t="shared" si="8"/>
        <v>3.6</v>
      </c>
      <c r="I83">
        <f t="shared" si="9"/>
        <v>-1.6</v>
      </c>
    </row>
    <row r="84" spans="4:9" x14ac:dyDescent="0.3">
      <c r="D84">
        <v>3.28</v>
      </c>
      <c r="E84">
        <f t="shared" si="5"/>
        <v>1</v>
      </c>
      <c r="F84">
        <f t="shared" si="6"/>
        <v>1.2799999999999998</v>
      </c>
      <c r="G84">
        <f t="shared" si="7"/>
        <v>0.30902817331567745</v>
      </c>
      <c r="H84">
        <f t="shared" si="8"/>
        <v>3.6</v>
      </c>
      <c r="I84">
        <f t="shared" si="9"/>
        <v>-1.6</v>
      </c>
    </row>
    <row r="85" spans="4:9" x14ac:dyDescent="0.3">
      <c r="D85">
        <v>3.32</v>
      </c>
      <c r="E85">
        <f t="shared" si="5"/>
        <v>1</v>
      </c>
      <c r="F85">
        <f t="shared" si="6"/>
        <v>1.3199999999999998</v>
      </c>
      <c r="G85">
        <f t="shared" si="7"/>
        <v>0.37461764311206708</v>
      </c>
      <c r="H85">
        <f t="shared" si="8"/>
        <v>3.6</v>
      </c>
      <c r="I85">
        <f t="shared" si="9"/>
        <v>-1.6</v>
      </c>
    </row>
    <row r="86" spans="4:9" x14ac:dyDescent="0.3">
      <c r="D86">
        <v>3.36</v>
      </c>
      <c r="E86">
        <f t="shared" si="5"/>
        <v>1</v>
      </c>
      <c r="F86">
        <f t="shared" si="6"/>
        <v>1.3599999999999999</v>
      </c>
      <c r="G86">
        <f t="shared" si="7"/>
        <v>0.43838200487535178</v>
      </c>
      <c r="H86">
        <f t="shared" si="8"/>
        <v>3.6</v>
      </c>
      <c r="I86">
        <f t="shared" si="9"/>
        <v>-1.6</v>
      </c>
    </row>
    <row r="87" spans="4:9" x14ac:dyDescent="0.3">
      <c r="D87">
        <v>3.4</v>
      </c>
      <c r="E87">
        <f t="shared" si="5"/>
        <v>1</v>
      </c>
      <c r="F87">
        <f t="shared" si="6"/>
        <v>1.4</v>
      </c>
      <c r="G87">
        <f t="shared" si="7"/>
        <v>0.50001060359229665</v>
      </c>
      <c r="H87">
        <f t="shared" si="8"/>
        <v>3.6</v>
      </c>
      <c r="I87">
        <f t="shared" si="9"/>
        <v>-1.6</v>
      </c>
    </row>
    <row r="88" spans="4:9" x14ac:dyDescent="0.3">
      <c r="D88">
        <v>3.44</v>
      </c>
      <c r="E88">
        <f t="shared" si="5"/>
        <v>1</v>
      </c>
      <c r="F88">
        <f t="shared" si="6"/>
        <v>1.44</v>
      </c>
      <c r="G88">
        <f t="shared" si="7"/>
        <v>0.55920318952118175</v>
      </c>
      <c r="H88">
        <f t="shared" si="8"/>
        <v>3.6</v>
      </c>
      <c r="I88">
        <f t="shared" si="9"/>
        <v>-1.6</v>
      </c>
    </row>
    <row r="89" spans="4:9" x14ac:dyDescent="0.3">
      <c r="D89">
        <v>3.48</v>
      </c>
      <c r="E89">
        <f t="shared" si="5"/>
        <v>1</v>
      </c>
      <c r="F89">
        <f t="shared" si="6"/>
        <v>1.48</v>
      </c>
      <c r="G89">
        <f t="shared" si="7"/>
        <v>0.61567138098520913</v>
      </c>
      <c r="H89">
        <f t="shared" si="8"/>
        <v>3.6</v>
      </c>
      <c r="I89">
        <f t="shared" si="9"/>
        <v>-1.6</v>
      </c>
    </row>
    <row r="90" spans="4:9" x14ac:dyDescent="0.3">
      <c r="D90">
        <v>3.52</v>
      </c>
      <c r="E90">
        <f t="shared" si="5"/>
        <v>1</v>
      </c>
      <c r="F90">
        <f t="shared" si="6"/>
        <v>1.52</v>
      </c>
      <c r="G90">
        <f t="shared" si="7"/>
        <v>0.66914006934560921</v>
      </c>
      <c r="H90">
        <f t="shared" si="8"/>
        <v>3.6</v>
      </c>
      <c r="I90">
        <f t="shared" si="9"/>
        <v>-1.6</v>
      </c>
    </row>
    <row r="91" spans="4:9" x14ac:dyDescent="0.3">
      <c r="D91">
        <v>3.56</v>
      </c>
      <c r="E91">
        <f t="shared" si="5"/>
        <v>1</v>
      </c>
      <c r="F91">
        <f t="shared" si="6"/>
        <v>1.56</v>
      </c>
      <c r="G91">
        <f t="shared" si="7"/>
        <v>0.71934875930953923</v>
      </c>
      <c r="H91">
        <f t="shared" si="8"/>
        <v>3.6</v>
      </c>
      <c r="I91">
        <f t="shared" si="9"/>
        <v>-1.6</v>
      </c>
    </row>
    <row r="92" spans="4:9" x14ac:dyDescent="0.3">
      <c r="D92">
        <v>3.6</v>
      </c>
      <c r="E92">
        <f t="shared" si="5"/>
        <v>1</v>
      </c>
      <c r="F92">
        <f t="shared" si="6"/>
        <v>1.6</v>
      </c>
      <c r="G92">
        <f t="shared" si="7"/>
        <v>0.76605283804290114</v>
      </c>
      <c r="H92">
        <f t="shared" si="8"/>
        <v>3.6</v>
      </c>
      <c r="I92">
        <f t="shared" si="9"/>
        <v>-1.6</v>
      </c>
    </row>
    <row r="93" spans="4:9" x14ac:dyDescent="0.3">
      <c r="D93">
        <v>3.64</v>
      </c>
      <c r="E93">
        <f t="shared" si="5"/>
        <v>1</v>
      </c>
      <c r="F93">
        <f t="shared" si="6"/>
        <v>1.6400000000000001</v>
      </c>
      <c r="G93">
        <f t="shared" si="7"/>
        <v>0.80902476690505254</v>
      </c>
      <c r="H93">
        <f t="shared" si="8"/>
        <v>3.6</v>
      </c>
      <c r="I93">
        <f t="shared" si="9"/>
        <v>-1.6</v>
      </c>
    </row>
    <row r="94" spans="4:9" x14ac:dyDescent="0.3">
      <c r="D94">
        <v>3.68</v>
      </c>
      <c r="E94">
        <f t="shared" si="5"/>
        <v>1</v>
      </c>
      <c r="F94">
        <f t="shared" si="6"/>
        <v>1.6800000000000002</v>
      </c>
      <c r="G94">
        <f t="shared" si="7"/>
        <v>0.84805518999936935</v>
      </c>
      <c r="H94">
        <f t="shared" si="8"/>
        <v>3.6</v>
      </c>
      <c r="I94">
        <f t="shared" si="9"/>
        <v>-1.6</v>
      </c>
    </row>
    <row r="95" spans="4:9" x14ac:dyDescent="0.3">
      <c r="D95">
        <v>3.72</v>
      </c>
      <c r="E95">
        <f t="shared" si="5"/>
        <v>1</v>
      </c>
      <c r="F95">
        <f t="shared" si="6"/>
        <v>1.7200000000000002</v>
      </c>
      <c r="G95">
        <f t="shared" si="7"/>
        <v>0.88295395413890376</v>
      </c>
      <c r="H95">
        <f t="shared" si="8"/>
        <v>3.6</v>
      </c>
      <c r="I95">
        <f t="shared" si="9"/>
        <v>-1.6</v>
      </c>
    </row>
    <row r="96" spans="4:9" x14ac:dyDescent="0.3">
      <c r="D96">
        <v>3.76</v>
      </c>
      <c r="E96">
        <f t="shared" si="5"/>
        <v>1</v>
      </c>
      <c r="F96">
        <f t="shared" si="6"/>
        <v>1.7599999999999998</v>
      </c>
      <c r="G96">
        <f t="shared" si="7"/>
        <v>0.9135510352579248</v>
      </c>
      <c r="H96">
        <f t="shared" si="8"/>
        <v>3.6</v>
      </c>
      <c r="I96">
        <f t="shared" si="9"/>
        <v>-1.6</v>
      </c>
    </row>
    <row r="97" spans="4:9" x14ac:dyDescent="0.3">
      <c r="D97">
        <v>3.8</v>
      </c>
      <c r="E97">
        <f t="shared" si="5"/>
        <v>1</v>
      </c>
      <c r="F97">
        <f t="shared" si="6"/>
        <v>1.7999999999999998</v>
      </c>
      <c r="G97">
        <f t="shared" si="7"/>
        <v>0.93969736675594873</v>
      </c>
      <c r="H97">
        <f t="shared" si="8"/>
        <v>3.6</v>
      </c>
      <c r="I97">
        <f t="shared" si="9"/>
        <v>-1.6</v>
      </c>
    </row>
    <row r="98" spans="4:9" x14ac:dyDescent="0.3">
      <c r="D98">
        <v>3.84</v>
      </c>
      <c r="E98">
        <f t="shared" si="5"/>
        <v>1</v>
      </c>
      <c r="F98">
        <f t="shared" si="6"/>
        <v>1.8399999999999999</v>
      </c>
      <c r="G98">
        <f t="shared" si="7"/>
        <v>0.96126556573862809</v>
      </c>
      <c r="H98">
        <f t="shared" si="8"/>
        <v>3.6</v>
      </c>
      <c r="I98">
        <f t="shared" si="9"/>
        <v>-1.6</v>
      </c>
    </row>
    <row r="99" spans="4:9" x14ac:dyDescent="0.3">
      <c r="D99">
        <v>3.88</v>
      </c>
      <c r="E99">
        <f t="shared" si="5"/>
        <v>1</v>
      </c>
      <c r="F99">
        <f t="shared" si="6"/>
        <v>1.88</v>
      </c>
      <c r="G99">
        <f t="shared" si="7"/>
        <v>0.97815055361730996</v>
      </c>
      <c r="H99">
        <f t="shared" si="8"/>
        <v>3.6</v>
      </c>
      <c r="I99">
        <f t="shared" si="9"/>
        <v>-1.6</v>
      </c>
    </row>
    <row r="100" spans="4:9" x14ac:dyDescent="0.3">
      <c r="D100">
        <v>3.92</v>
      </c>
      <c r="E100">
        <f t="shared" si="5"/>
        <v>1</v>
      </c>
      <c r="F100">
        <f t="shared" si="6"/>
        <v>1.92</v>
      </c>
      <c r="G100">
        <f t="shared" si="7"/>
        <v>0.9902700680437494</v>
      </c>
      <c r="H100">
        <f t="shared" si="8"/>
        <v>3.6</v>
      </c>
      <c r="I100">
        <f t="shared" si="9"/>
        <v>-1.6</v>
      </c>
    </row>
    <row r="101" spans="4:9" x14ac:dyDescent="0.3">
      <c r="D101">
        <v>3.96</v>
      </c>
      <c r="E101">
        <f t="shared" si="5"/>
        <v>1</v>
      </c>
      <c r="F101">
        <f t="shared" si="6"/>
        <v>1.96</v>
      </c>
      <c r="G101">
        <f t="shared" si="7"/>
        <v>0.99756506368587594</v>
      </c>
      <c r="H101">
        <f t="shared" si="8"/>
        <v>3.6</v>
      </c>
      <c r="I101">
        <f t="shared" si="9"/>
        <v>-1.6</v>
      </c>
    </row>
    <row r="102" spans="4:9" x14ac:dyDescent="0.3">
      <c r="D102">
        <v>4</v>
      </c>
      <c r="E102">
        <f t="shared" si="5"/>
        <v>2</v>
      </c>
      <c r="F102">
        <f t="shared" si="6"/>
        <v>0</v>
      </c>
      <c r="G102">
        <f t="shared" si="7"/>
        <v>1</v>
      </c>
      <c r="H102">
        <f t="shared" si="8"/>
        <v>0.39999999999999991</v>
      </c>
      <c r="I102">
        <f t="shared" si="9"/>
        <v>0</v>
      </c>
    </row>
    <row r="103" spans="4:9" x14ac:dyDescent="0.3">
      <c r="D103">
        <v>4.04</v>
      </c>
      <c r="E103">
        <f t="shared" si="5"/>
        <v>2</v>
      </c>
      <c r="F103">
        <f t="shared" si="6"/>
        <v>4.0000000000000036E-2</v>
      </c>
      <c r="G103">
        <f t="shared" si="7"/>
        <v>0.80901613075175838</v>
      </c>
      <c r="H103">
        <f t="shared" si="8"/>
        <v>0.39999999999999991</v>
      </c>
      <c r="I103">
        <f t="shared" si="9"/>
        <v>0</v>
      </c>
    </row>
    <row r="104" spans="4:9" x14ac:dyDescent="0.3">
      <c r="D104">
        <v>4.08</v>
      </c>
      <c r="E104">
        <f t="shared" si="5"/>
        <v>2</v>
      </c>
      <c r="F104">
        <f t="shared" si="6"/>
        <v>8.0000000000000071E-2</v>
      </c>
      <c r="G104">
        <f t="shared" si="7"/>
        <v>0.30901419963309257</v>
      </c>
      <c r="H104">
        <f t="shared" si="8"/>
        <v>0.39999999999999991</v>
      </c>
      <c r="I104">
        <f t="shared" si="9"/>
        <v>0</v>
      </c>
    </row>
    <row r="105" spans="4:9" x14ac:dyDescent="0.3">
      <c r="D105">
        <v>4.12</v>
      </c>
      <c r="E105">
        <f t="shared" si="5"/>
        <v>2</v>
      </c>
      <c r="F105">
        <f t="shared" si="6"/>
        <v>0.12000000000000011</v>
      </c>
      <c r="G105">
        <f t="shared" si="7"/>
        <v>-0.30902118648272642</v>
      </c>
      <c r="H105">
        <f t="shared" si="8"/>
        <v>0.39999999999999991</v>
      </c>
      <c r="I105">
        <f t="shared" si="9"/>
        <v>0</v>
      </c>
    </row>
    <row r="106" spans="4:9" x14ac:dyDescent="0.3">
      <c r="D106">
        <v>4.16</v>
      </c>
      <c r="E106">
        <f t="shared" si="5"/>
        <v>2</v>
      </c>
      <c r="F106">
        <f t="shared" si="6"/>
        <v>0.16000000000000014</v>
      </c>
      <c r="G106">
        <f t="shared" si="7"/>
        <v>-0.80902044885023838</v>
      </c>
      <c r="H106">
        <f t="shared" si="8"/>
        <v>0.39999999999999991</v>
      </c>
      <c r="I106">
        <f t="shared" si="9"/>
        <v>0</v>
      </c>
    </row>
    <row r="107" spans="4:9" x14ac:dyDescent="0.3">
      <c r="D107">
        <v>4.2</v>
      </c>
      <c r="E107">
        <f t="shared" si="5"/>
        <v>2</v>
      </c>
      <c r="F107">
        <f t="shared" si="6"/>
        <v>0.20000000000000018</v>
      </c>
      <c r="G107">
        <f t="shared" si="7"/>
        <v>-0.99999999997301514</v>
      </c>
      <c r="H107">
        <f t="shared" si="8"/>
        <v>0.39999999999999991</v>
      </c>
      <c r="I107">
        <f t="shared" si="9"/>
        <v>0</v>
      </c>
    </row>
    <row r="108" spans="4:9" x14ac:dyDescent="0.3">
      <c r="D108">
        <v>4.24</v>
      </c>
      <c r="E108">
        <f t="shared" si="5"/>
        <v>2</v>
      </c>
      <c r="F108">
        <f t="shared" si="6"/>
        <v>0.24000000000000021</v>
      </c>
      <c r="G108">
        <f t="shared" si="7"/>
        <v>-0.99756352638403201</v>
      </c>
      <c r="H108">
        <f t="shared" si="8"/>
        <v>3.6</v>
      </c>
      <c r="I108">
        <f t="shared" si="9"/>
        <v>-1.6</v>
      </c>
    </row>
    <row r="109" spans="4:9" x14ac:dyDescent="0.3">
      <c r="D109">
        <v>4.28</v>
      </c>
      <c r="E109">
        <f t="shared" si="5"/>
        <v>2</v>
      </c>
      <c r="F109">
        <f t="shared" si="6"/>
        <v>0.28000000000000025</v>
      </c>
      <c r="G109">
        <f t="shared" si="7"/>
        <v>-0.9902670008487221</v>
      </c>
      <c r="H109">
        <f t="shared" si="8"/>
        <v>3.6</v>
      </c>
      <c r="I109">
        <f t="shared" si="9"/>
        <v>-1.6</v>
      </c>
    </row>
    <row r="110" spans="4:9" x14ac:dyDescent="0.3">
      <c r="D110">
        <v>4.32</v>
      </c>
      <c r="E110">
        <f t="shared" si="5"/>
        <v>2</v>
      </c>
      <c r="F110">
        <f t="shared" si="6"/>
        <v>0.32000000000000028</v>
      </c>
      <c r="G110">
        <f t="shared" si="7"/>
        <v>-0.97814597147223503</v>
      </c>
      <c r="H110">
        <f t="shared" si="8"/>
        <v>3.6</v>
      </c>
      <c r="I110">
        <f t="shared" si="9"/>
        <v>-1.6</v>
      </c>
    </row>
    <row r="111" spans="4:9" x14ac:dyDescent="0.3">
      <c r="D111">
        <v>4.3600000000000003</v>
      </c>
      <c r="E111">
        <f t="shared" si="5"/>
        <v>2</v>
      </c>
      <c r="F111">
        <f t="shared" si="6"/>
        <v>0.36000000000000032</v>
      </c>
      <c r="G111">
        <f t="shared" si="7"/>
        <v>-0.96125949096736008</v>
      </c>
      <c r="H111">
        <f t="shared" si="8"/>
        <v>3.6</v>
      </c>
      <c r="I111">
        <f t="shared" si="9"/>
        <v>-1.6</v>
      </c>
    </row>
    <row r="112" spans="4:9" x14ac:dyDescent="0.3">
      <c r="D112">
        <v>4.4000000000000004</v>
      </c>
      <c r="E112">
        <f t="shared" si="5"/>
        <v>2</v>
      </c>
      <c r="F112">
        <f t="shared" si="6"/>
        <v>0.40000000000000036</v>
      </c>
      <c r="G112">
        <f t="shared" si="7"/>
        <v>-0.93968982895430042</v>
      </c>
      <c r="H112">
        <f t="shared" si="8"/>
        <v>3.6</v>
      </c>
      <c r="I112">
        <f t="shared" si="9"/>
        <v>-1.6</v>
      </c>
    </row>
    <row r="113" spans="4:9" x14ac:dyDescent="0.3">
      <c r="D113">
        <v>4.4400000000000004</v>
      </c>
      <c r="E113">
        <f t="shared" si="5"/>
        <v>2</v>
      </c>
      <c r="F113">
        <f t="shared" si="6"/>
        <v>0.44000000000000039</v>
      </c>
      <c r="G113">
        <f t="shared" si="7"/>
        <v>-0.91354207114948038</v>
      </c>
      <c r="H113">
        <f t="shared" si="8"/>
        <v>3.6</v>
      </c>
      <c r="I113">
        <f t="shared" si="9"/>
        <v>-1.6</v>
      </c>
    </row>
    <row r="114" spans="4:9" x14ac:dyDescent="0.3">
      <c r="D114">
        <v>4.4800000000000004</v>
      </c>
      <c r="E114">
        <f t="shared" si="5"/>
        <v>2</v>
      </c>
      <c r="F114">
        <f t="shared" si="6"/>
        <v>0.48000000000000043</v>
      </c>
      <c r="G114">
        <f t="shared" si="7"/>
        <v>-0.88294360739610245</v>
      </c>
      <c r="H114">
        <f t="shared" si="8"/>
        <v>3.6</v>
      </c>
      <c r="I114">
        <f t="shared" si="9"/>
        <v>-1.6</v>
      </c>
    </row>
    <row r="115" spans="4:9" x14ac:dyDescent="0.3">
      <c r="D115">
        <v>4.5199999999999996</v>
      </c>
      <c r="E115">
        <f t="shared" si="5"/>
        <v>2</v>
      </c>
      <c r="F115">
        <f t="shared" si="6"/>
        <v>0.51999999999999957</v>
      </c>
      <c r="G115">
        <f t="shared" si="7"/>
        <v>-0.84804351103073872</v>
      </c>
      <c r="H115">
        <f t="shared" si="8"/>
        <v>3.6</v>
      </c>
      <c r="I115">
        <f t="shared" si="9"/>
        <v>-1.6</v>
      </c>
    </row>
    <row r="116" spans="4:9" x14ac:dyDescent="0.3">
      <c r="D116">
        <v>4.5599999999999996</v>
      </c>
      <c r="E116">
        <f t="shared" si="5"/>
        <v>2</v>
      </c>
      <c r="F116">
        <f t="shared" si="6"/>
        <v>0.55999999999999961</v>
      </c>
      <c r="G116">
        <f t="shared" si="7"/>
        <v>-0.80901181260961863</v>
      </c>
      <c r="H116">
        <f t="shared" si="8"/>
        <v>3.6</v>
      </c>
      <c r="I116">
        <f t="shared" si="9"/>
        <v>-1.6</v>
      </c>
    </row>
    <row r="117" spans="4:9" x14ac:dyDescent="0.3">
      <c r="D117">
        <v>4.5999999999999996</v>
      </c>
      <c r="E117">
        <f t="shared" si="5"/>
        <v>2</v>
      </c>
      <c r="F117">
        <f t="shared" si="6"/>
        <v>0.59999999999999964</v>
      </c>
      <c r="G117">
        <f t="shared" si="7"/>
        <v>-0.7660386715329851</v>
      </c>
      <c r="H117">
        <f t="shared" si="8"/>
        <v>3.6</v>
      </c>
      <c r="I117">
        <f t="shared" si="9"/>
        <v>-1.6</v>
      </c>
    </row>
    <row r="118" spans="4:9" x14ac:dyDescent="0.3">
      <c r="D118">
        <v>4.6399999999999997</v>
      </c>
      <c r="E118">
        <f t="shared" si="5"/>
        <v>2</v>
      </c>
      <c r="F118">
        <f t="shared" si="6"/>
        <v>0.63999999999999968</v>
      </c>
      <c r="G118">
        <f t="shared" si="7"/>
        <v>-0.71933344960327483</v>
      </c>
      <c r="H118">
        <f t="shared" si="8"/>
        <v>3.6</v>
      </c>
      <c r="I118">
        <f t="shared" si="9"/>
        <v>-1.6</v>
      </c>
    </row>
    <row r="119" spans="4:9" x14ac:dyDescent="0.3">
      <c r="D119">
        <v>4.68</v>
      </c>
      <c r="E119">
        <f t="shared" si="5"/>
        <v>2</v>
      </c>
      <c r="F119">
        <f t="shared" si="6"/>
        <v>0.67999999999999972</v>
      </c>
      <c r="G119">
        <f t="shared" si="7"/>
        <v>-0.66912369103069536</v>
      </c>
      <c r="H119">
        <f t="shared" si="8"/>
        <v>3.6</v>
      </c>
      <c r="I119">
        <f t="shared" si="9"/>
        <v>-1.6</v>
      </c>
    </row>
    <row r="120" spans="4:9" x14ac:dyDescent="0.3">
      <c r="D120">
        <v>4.72</v>
      </c>
      <c r="E120">
        <f t="shared" si="5"/>
        <v>2</v>
      </c>
      <c r="F120">
        <f t="shared" si="6"/>
        <v>0.71999999999999975</v>
      </c>
      <c r="G120">
        <f t="shared" si="7"/>
        <v>-0.61565401385552376</v>
      </c>
      <c r="H120">
        <f t="shared" si="8"/>
        <v>3.6</v>
      </c>
      <c r="I120">
        <f t="shared" si="9"/>
        <v>-1.6</v>
      </c>
    </row>
    <row r="121" spans="4:9" x14ac:dyDescent="0.3">
      <c r="D121">
        <v>4.76</v>
      </c>
      <c r="E121">
        <f t="shared" si="5"/>
        <v>2</v>
      </c>
      <c r="F121">
        <f t="shared" si="6"/>
        <v>0.75999999999999979</v>
      </c>
      <c r="G121">
        <f t="shared" si="7"/>
        <v>-0.55918491818802984</v>
      </c>
      <c r="H121">
        <f t="shared" si="8"/>
        <v>3.6</v>
      </c>
      <c r="I121">
        <f t="shared" si="9"/>
        <v>-1.6</v>
      </c>
    </row>
    <row r="122" spans="4:9" x14ac:dyDescent="0.3">
      <c r="D122">
        <v>4.8</v>
      </c>
      <c r="E122">
        <f t="shared" si="5"/>
        <v>2</v>
      </c>
      <c r="F122">
        <f t="shared" si="6"/>
        <v>0.79999999999999982</v>
      </c>
      <c r="G122">
        <f t="shared" si="7"/>
        <v>-0.49999151707219297</v>
      </c>
      <c r="H122">
        <f t="shared" si="8"/>
        <v>3.6</v>
      </c>
      <c r="I122">
        <f t="shared" si="9"/>
        <v>-1.6</v>
      </c>
    </row>
    <row r="123" spans="4:9" x14ac:dyDescent="0.3">
      <c r="D123">
        <v>4.84</v>
      </c>
      <c r="E123">
        <f t="shared" si="5"/>
        <v>2</v>
      </c>
      <c r="F123">
        <f t="shared" si="6"/>
        <v>0.83999999999999986</v>
      </c>
      <c r="G123">
        <f t="shared" si="7"/>
        <v>-0.43836219615633915</v>
      </c>
      <c r="H123">
        <f t="shared" si="8"/>
        <v>3.6</v>
      </c>
      <c r="I123">
        <f t="shared" si="9"/>
        <v>-1.6</v>
      </c>
    </row>
    <row r="124" spans="4:9" x14ac:dyDescent="0.3">
      <c r="D124">
        <v>4.88</v>
      </c>
      <c r="E124">
        <f t="shared" si="5"/>
        <v>2</v>
      </c>
      <c r="F124">
        <f t="shared" si="6"/>
        <v>0.87999999999999989</v>
      </c>
      <c r="G124">
        <f t="shared" si="7"/>
        <v>-0.37459720870068292</v>
      </c>
      <c r="H124">
        <f t="shared" si="8"/>
        <v>3.6</v>
      </c>
      <c r="I124">
        <f t="shared" si="9"/>
        <v>-1.6</v>
      </c>
    </row>
    <row r="125" spans="4:9" x14ac:dyDescent="0.3">
      <c r="D125">
        <v>4.92</v>
      </c>
      <c r="E125">
        <f t="shared" si="5"/>
        <v>2</v>
      </c>
      <c r="F125">
        <f t="shared" si="6"/>
        <v>0.91999999999999993</v>
      </c>
      <c r="G125">
        <f t="shared" si="7"/>
        <v>-0.30900721276678528</v>
      </c>
      <c r="H125">
        <f t="shared" si="8"/>
        <v>3.6</v>
      </c>
      <c r="I125">
        <f t="shared" si="9"/>
        <v>-1.6</v>
      </c>
    </row>
    <row r="126" spans="4:9" x14ac:dyDescent="0.3">
      <c r="D126">
        <v>4.96</v>
      </c>
      <c r="E126">
        <f t="shared" si="5"/>
        <v>2</v>
      </c>
      <c r="F126">
        <f t="shared" si="6"/>
        <v>0.96</v>
      </c>
      <c r="G126">
        <f t="shared" si="7"/>
        <v>-0.24191175771563406</v>
      </c>
      <c r="H126">
        <f t="shared" si="8"/>
        <v>3.6</v>
      </c>
      <c r="I126">
        <f t="shared" si="9"/>
        <v>-1.6</v>
      </c>
    </row>
    <row r="127" spans="4:9" x14ac:dyDescent="0.3">
      <c r="D127">
        <v>5</v>
      </c>
      <c r="E127">
        <f t="shared" si="5"/>
        <v>2</v>
      </c>
      <c r="F127">
        <f t="shared" si="6"/>
        <v>1</v>
      </c>
      <c r="G127">
        <f t="shared" si="7"/>
        <v>-0.1736377273879903</v>
      </c>
      <c r="H127">
        <f t="shared" si="8"/>
        <v>3.6</v>
      </c>
      <c r="I127">
        <f t="shared" si="9"/>
        <v>-1.6</v>
      </c>
    </row>
    <row r="128" spans="4:9" x14ac:dyDescent="0.3">
      <c r="D128">
        <v>5.04</v>
      </c>
      <c r="E128">
        <f t="shared" si="5"/>
        <v>2</v>
      </c>
      <c r="F128">
        <f t="shared" si="6"/>
        <v>1.04</v>
      </c>
      <c r="G128">
        <f t="shared" si="7"/>
        <v>-0.10451774755174148</v>
      </c>
      <c r="H128">
        <f t="shared" si="8"/>
        <v>3.6</v>
      </c>
      <c r="I128">
        <f t="shared" si="9"/>
        <v>-1.6</v>
      </c>
    </row>
    <row r="129" spans="4:9" x14ac:dyDescent="0.3">
      <c r="D129">
        <v>5.08</v>
      </c>
      <c r="E129">
        <f t="shared" si="5"/>
        <v>2</v>
      </c>
      <c r="F129">
        <f t="shared" si="6"/>
        <v>1.08</v>
      </c>
      <c r="G129">
        <f t="shared" si="7"/>
        <v>-3.4888565375010352E-2</v>
      </c>
      <c r="H129">
        <f t="shared" si="8"/>
        <v>3.6</v>
      </c>
      <c r="I129">
        <f t="shared" si="9"/>
        <v>-1.6</v>
      </c>
    </row>
    <row r="130" spans="4:9" x14ac:dyDescent="0.3">
      <c r="D130">
        <v>5.12</v>
      </c>
      <c r="E130">
        <f t="shared" si="5"/>
        <v>2</v>
      </c>
      <c r="F130">
        <f t="shared" si="6"/>
        <v>1.1200000000000001</v>
      </c>
      <c r="G130">
        <f t="shared" si="7"/>
        <v>3.4910591179863878E-2</v>
      </c>
      <c r="H130">
        <f t="shared" si="8"/>
        <v>3.6</v>
      </c>
      <c r="I130">
        <f t="shared" si="9"/>
        <v>-1.6</v>
      </c>
    </row>
    <row r="131" spans="4:9" x14ac:dyDescent="0.3">
      <c r="D131">
        <v>5.16</v>
      </c>
      <c r="E131">
        <f t="shared" ref="E131:E152" si="10">INT(D131/B$3)</f>
        <v>2</v>
      </c>
      <c r="F131">
        <f t="shared" ref="F131:F152" si="11">D131-E131*B$3</f>
        <v>1.1600000000000001</v>
      </c>
      <c r="G131">
        <f t="shared" ref="G131:G152" si="12">COS(6.2832*(F131-I131)/H131)</f>
        <v>0.10453966604858612</v>
      </c>
      <c r="H131">
        <f t="shared" ref="H131:H152" si="13">IF(F131&gt;B$4,B$6,B$5)</f>
        <v>3.6</v>
      </c>
      <c r="I131">
        <f t="shared" ref="I131:I152" si="14">IF(F131&lt;=B$4,0,2*(-B$3/2+B$4))</f>
        <v>-1.6</v>
      </c>
    </row>
    <row r="132" spans="4:9" x14ac:dyDescent="0.3">
      <c r="D132">
        <v>5.2</v>
      </c>
      <c r="E132">
        <f t="shared" si="10"/>
        <v>2</v>
      </c>
      <c r="F132">
        <f t="shared" si="11"/>
        <v>1.2000000000000002</v>
      </c>
      <c r="G132">
        <f t="shared" si="12"/>
        <v>0.17365943179161347</v>
      </c>
      <c r="H132">
        <f t="shared" si="13"/>
        <v>3.6</v>
      </c>
      <c r="I132">
        <f t="shared" si="14"/>
        <v>-1.6</v>
      </c>
    </row>
    <row r="133" spans="4:9" x14ac:dyDescent="0.3">
      <c r="D133">
        <v>5.24</v>
      </c>
      <c r="E133">
        <f t="shared" si="10"/>
        <v>2</v>
      </c>
      <c r="F133">
        <f t="shared" si="11"/>
        <v>1.2400000000000002</v>
      </c>
      <c r="G133">
        <f t="shared" si="12"/>
        <v>0.24193314228386867</v>
      </c>
      <c r="H133">
        <f t="shared" si="13"/>
        <v>3.6</v>
      </c>
      <c r="I133">
        <f t="shared" si="14"/>
        <v>-1.6</v>
      </c>
    </row>
    <row r="134" spans="4:9" x14ac:dyDescent="0.3">
      <c r="D134">
        <v>5.28</v>
      </c>
      <c r="E134">
        <f t="shared" si="10"/>
        <v>2</v>
      </c>
      <c r="F134">
        <f t="shared" si="11"/>
        <v>1.2800000000000002</v>
      </c>
      <c r="G134">
        <f t="shared" si="12"/>
        <v>0.30902817331567828</v>
      </c>
      <c r="H134">
        <f t="shared" si="13"/>
        <v>3.6</v>
      </c>
      <c r="I134">
        <f t="shared" si="14"/>
        <v>-1.6</v>
      </c>
    </row>
    <row r="135" spans="4:9" x14ac:dyDescent="0.3">
      <c r="D135">
        <v>5.32</v>
      </c>
      <c r="E135">
        <f t="shared" si="10"/>
        <v>2</v>
      </c>
      <c r="F135">
        <f t="shared" si="11"/>
        <v>1.3200000000000003</v>
      </c>
      <c r="G135">
        <f t="shared" si="12"/>
        <v>0.37461764311206708</v>
      </c>
      <c r="H135">
        <f t="shared" si="13"/>
        <v>3.6</v>
      </c>
      <c r="I135">
        <f t="shared" si="14"/>
        <v>-1.6</v>
      </c>
    </row>
    <row r="136" spans="4:9" x14ac:dyDescent="0.3">
      <c r="D136">
        <v>5.36</v>
      </c>
      <c r="E136">
        <f t="shared" si="10"/>
        <v>2</v>
      </c>
      <c r="F136">
        <f t="shared" si="11"/>
        <v>1.3600000000000003</v>
      </c>
      <c r="G136">
        <f t="shared" si="12"/>
        <v>0.43838200487535339</v>
      </c>
      <c r="H136">
        <f t="shared" si="13"/>
        <v>3.6</v>
      </c>
      <c r="I136">
        <f t="shared" si="14"/>
        <v>-1.6</v>
      </c>
    </row>
    <row r="137" spans="4:9" x14ac:dyDescent="0.3">
      <c r="D137">
        <v>5.4</v>
      </c>
      <c r="E137">
        <f t="shared" si="10"/>
        <v>2</v>
      </c>
      <c r="F137">
        <f t="shared" si="11"/>
        <v>1.4000000000000004</v>
      </c>
      <c r="G137">
        <f t="shared" si="12"/>
        <v>0.50001060359229743</v>
      </c>
      <c r="H137">
        <f t="shared" si="13"/>
        <v>3.6</v>
      </c>
      <c r="I137">
        <f t="shared" si="14"/>
        <v>-1.6</v>
      </c>
    </row>
    <row r="138" spans="4:9" x14ac:dyDescent="0.3">
      <c r="D138">
        <v>5.44</v>
      </c>
      <c r="E138">
        <f t="shared" si="10"/>
        <v>2</v>
      </c>
      <c r="F138">
        <f t="shared" si="11"/>
        <v>1.4400000000000004</v>
      </c>
      <c r="G138">
        <f t="shared" si="12"/>
        <v>0.55920318952118242</v>
      </c>
      <c r="H138">
        <f t="shared" si="13"/>
        <v>3.6</v>
      </c>
      <c r="I138">
        <f t="shared" si="14"/>
        <v>-1.6</v>
      </c>
    </row>
    <row r="139" spans="4:9" x14ac:dyDescent="0.3">
      <c r="D139">
        <v>5.48</v>
      </c>
      <c r="E139">
        <f t="shared" si="10"/>
        <v>2</v>
      </c>
      <c r="F139">
        <f t="shared" si="11"/>
        <v>1.4800000000000004</v>
      </c>
      <c r="G139">
        <f t="shared" si="12"/>
        <v>0.61567138098521046</v>
      </c>
      <c r="H139">
        <f t="shared" si="13"/>
        <v>3.6</v>
      </c>
      <c r="I139">
        <f t="shared" si="14"/>
        <v>-1.6</v>
      </c>
    </row>
    <row r="140" spans="4:9" x14ac:dyDescent="0.3">
      <c r="D140">
        <v>5.52</v>
      </c>
      <c r="E140">
        <f t="shared" si="10"/>
        <v>2</v>
      </c>
      <c r="F140">
        <f t="shared" si="11"/>
        <v>1.5199999999999996</v>
      </c>
      <c r="G140">
        <f t="shared" si="12"/>
        <v>0.66914006934560855</v>
      </c>
      <c r="H140">
        <f t="shared" si="13"/>
        <v>3.6</v>
      </c>
      <c r="I140">
        <f t="shared" si="14"/>
        <v>-1.6</v>
      </c>
    </row>
    <row r="141" spans="4:9" x14ac:dyDescent="0.3">
      <c r="D141">
        <v>5.56</v>
      </c>
      <c r="E141">
        <f t="shared" si="10"/>
        <v>2</v>
      </c>
      <c r="F141">
        <f t="shared" si="11"/>
        <v>1.5599999999999996</v>
      </c>
      <c r="G141">
        <f t="shared" si="12"/>
        <v>0.71934875930953868</v>
      </c>
      <c r="H141">
        <f t="shared" si="13"/>
        <v>3.6</v>
      </c>
      <c r="I141">
        <f t="shared" si="14"/>
        <v>-1.6</v>
      </c>
    </row>
    <row r="142" spans="4:9" x14ac:dyDescent="0.3">
      <c r="D142">
        <v>5.6</v>
      </c>
      <c r="E142">
        <f t="shared" si="10"/>
        <v>2</v>
      </c>
      <c r="F142">
        <f t="shared" si="11"/>
        <v>1.5999999999999996</v>
      </c>
      <c r="G142">
        <f t="shared" si="12"/>
        <v>0.76605283804290114</v>
      </c>
      <c r="H142">
        <f t="shared" si="13"/>
        <v>3.6</v>
      </c>
      <c r="I142">
        <f t="shared" si="14"/>
        <v>-1.6</v>
      </c>
    </row>
    <row r="143" spans="4:9" x14ac:dyDescent="0.3">
      <c r="D143">
        <v>5.64</v>
      </c>
      <c r="E143">
        <f t="shared" si="10"/>
        <v>2</v>
      </c>
      <c r="F143">
        <f t="shared" si="11"/>
        <v>1.6399999999999997</v>
      </c>
      <c r="G143">
        <f t="shared" si="12"/>
        <v>0.80902476690505198</v>
      </c>
      <c r="H143">
        <f t="shared" si="13"/>
        <v>3.6</v>
      </c>
      <c r="I143">
        <f t="shared" si="14"/>
        <v>-1.6</v>
      </c>
    </row>
    <row r="144" spans="4:9" x14ac:dyDescent="0.3">
      <c r="D144">
        <v>5.68</v>
      </c>
      <c r="E144">
        <f t="shared" si="10"/>
        <v>2</v>
      </c>
      <c r="F144">
        <f t="shared" si="11"/>
        <v>1.6799999999999997</v>
      </c>
      <c r="G144">
        <f t="shared" si="12"/>
        <v>0.84805518999936891</v>
      </c>
      <c r="H144">
        <f t="shared" si="13"/>
        <v>3.6</v>
      </c>
      <c r="I144">
        <f t="shared" si="14"/>
        <v>-1.6</v>
      </c>
    </row>
    <row r="145" spans="4:9" x14ac:dyDescent="0.3">
      <c r="D145">
        <v>5.72</v>
      </c>
      <c r="E145">
        <f t="shared" si="10"/>
        <v>2</v>
      </c>
      <c r="F145">
        <f t="shared" si="11"/>
        <v>1.7199999999999998</v>
      </c>
      <c r="G145">
        <f t="shared" si="12"/>
        <v>0.88295395413890343</v>
      </c>
      <c r="H145">
        <f t="shared" si="13"/>
        <v>3.6</v>
      </c>
      <c r="I145">
        <f t="shared" si="14"/>
        <v>-1.6</v>
      </c>
    </row>
    <row r="146" spans="4:9" x14ac:dyDescent="0.3">
      <c r="D146">
        <v>5.76</v>
      </c>
      <c r="E146">
        <f t="shared" si="10"/>
        <v>2</v>
      </c>
      <c r="F146">
        <f t="shared" si="11"/>
        <v>1.7599999999999998</v>
      </c>
      <c r="G146">
        <f t="shared" si="12"/>
        <v>0.9135510352579248</v>
      </c>
      <c r="H146">
        <f t="shared" si="13"/>
        <v>3.6</v>
      </c>
      <c r="I146">
        <f t="shared" si="14"/>
        <v>-1.6</v>
      </c>
    </row>
    <row r="147" spans="4:9" x14ac:dyDescent="0.3">
      <c r="D147">
        <v>5.8</v>
      </c>
      <c r="E147">
        <f t="shared" si="10"/>
        <v>2</v>
      </c>
      <c r="F147">
        <f t="shared" si="11"/>
        <v>1.7999999999999998</v>
      </c>
      <c r="G147">
        <f t="shared" si="12"/>
        <v>0.93969736675594873</v>
      </c>
      <c r="H147">
        <f t="shared" si="13"/>
        <v>3.6</v>
      </c>
      <c r="I147">
        <f t="shared" si="14"/>
        <v>-1.6</v>
      </c>
    </row>
    <row r="148" spans="4:9" x14ac:dyDescent="0.3">
      <c r="D148">
        <v>5.84</v>
      </c>
      <c r="E148">
        <f t="shared" si="10"/>
        <v>2</v>
      </c>
      <c r="F148">
        <f t="shared" si="11"/>
        <v>1.8399999999999999</v>
      </c>
      <c r="G148">
        <f t="shared" si="12"/>
        <v>0.96126556573862809</v>
      </c>
      <c r="H148">
        <f t="shared" si="13"/>
        <v>3.6</v>
      </c>
      <c r="I148">
        <f t="shared" si="14"/>
        <v>-1.6</v>
      </c>
    </row>
    <row r="149" spans="4:9" x14ac:dyDescent="0.3">
      <c r="D149">
        <v>5.88</v>
      </c>
      <c r="E149">
        <f t="shared" si="10"/>
        <v>2</v>
      </c>
      <c r="F149">
        <f t="shared" si="11"/>
        <v>1.88</v>
      </c>
      <c r="G149">
        <f t="shared" si="12"/>
        <v>0.97815055361730996</v>
      </c>
      <c r="H149">
        <f t="shared" si="13"/>
        <v>3.6</v>
      </c>
      <c r="I149">
        <f t="shared" si="14"/>
        <v>-1.6</v>
      </c>
    </row>
    <row r="150" spans="4:9" x14ac:dyDescent="0.3">
      <c r="D150">
        <v>5.92</v>
      </c>
      <c r="E150">
        <f t="shared" si="10"/>
        <v>2</v>
      </c>
      <c r="F150">
        <f t="shared" si="11"/>
        <v>1.92</v>
      </c>
      <c r="G150">
        <f t="shared" si="12"/>
        <v>0.9902700680437494</v>
      </c>
      <c r="H150">
        <f t="shared" si="13"/>
        <v>3.6</v>
      </c>
      <c r="I150">
        <f t="shared" si="14"/>
        <v>-1.6</v>
      </c>
    </row>
    <row r="151" spans="4:9" x14ac:dyDescent="0.3">
      <c r="D151">
        <v>5.96</v>
      </c>
      <c r="E151">
        <f t="shared" si="10"/>
        <v>2</v>
      </c>
      <c r="F151">
        <f t="shared" si="11"/>
        <v>1.96</v>
      </c>
      <c r="G151">
        <f t="shared" si="12"/>
        <v>0.99756506368587594</v>
      </c>
      <c r="H151">
        <f t="shared" si="13"/>
        <v>3.6</v>
      </c>
      <c r="I151">
        <f t="shared" si="14"/>
        <v>-1.6</v>
      </c>
    </row>
    <row r="152" spans="4:9" x14ac:dyDescent="0.3">
      <c r="D152">
        <v>6</v>
      </c>
      <c r="E152">
        <f t="shared" si="10"/>
        <v>3</v>
      </c>
      <c r="F152">
        <f t="shared" si="11"/>
        <v>0</v>
      </c>
      <c r="G152">
        <f t="shared" si="12"/>
        <v>1</v>
      </c>
      <c r="H152">
        <f t="shared" si="13"/>
        <v>0.39999999999999991</v>
      </c>
      <c r="I152">
        <f t="shared" si="14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Rondepierre</dc:creator>
  <cp:lastModifiedBy>Tristan Rondepierre</cp:lastModifiedBy>
  <dcterms:created xsi:type="dcterms:W3CDTF">2018-10-29T14:45:48Z</dcterms:created>
  <dcterms:modified xsi:type="dcterms:W3CDTF">2018-10-29T23:01:02Z</dcterms:modified>
</cp:coreProperties>
</file>